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3" i="1"/>
  <c r="D24" i="1"/>
  <c r="E24" i="1"/>
  <c r="F24" i="1"/>
  <c r="G24" i="1"/>
  <c r="H24" i="1"/>
  <c r="I24" i="1"/>
  <c r="J24" i="1"/>
  <c r="K24" i="1"/>
  <c r="C24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<sst xmlns="http://schemas.openxmlformats.org/spreadsheetml/2006/main" count="5775" uniqueCount="521">
  <si>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</si>
  <si>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</si>
  <si>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</si>
  <si>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</si>
  <si>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</si>
  <si>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</si>
  <si>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</si>
  <si>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</si>
  <si>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</si>
  <si>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</si>
  <si>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</si>
  <si>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</si>
  <si>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</si>
  <si>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</si>
  <si>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</si>
  <si>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</si>
  <si>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</si>
  <si>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</si>
  <si>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</si>
  <si>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</si>
  <si>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</si>
  <si>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</si>
  <si>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</si>
  <si>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</si>
  <si>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</si>
  <si>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</si>
  <si>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</si>
  <si>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</si>
  <si>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</si>
  <si>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</si>
  <si>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</si>
  <si>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</si>
  <si>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</si>
  <si>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</si>
  <si>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</si>
  <si>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</si>
  <si>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</si>
  <si>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</si>
  <si>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</si>
  <si>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</si>
  <si>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</si>
  <si>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</si>
  <si>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</si>
  <si>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</si>
  <si>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</si>
  <si>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</si>
  <si>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</si>
  <si>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</si>
  <si>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</si>
  <si>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</si>
  <si>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</si>
  <si>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</si>
  <si>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</si>
  <si>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</si>
  <si>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</si>
  <si>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</si>
  <si>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</si>
  <si>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</si>
  <si>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</si>
  <si>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</si>
  <si>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</si>
  <si>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</si>
  <si>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</si>
  <si>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</si>
  <si>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</si>
  <si>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</si>
  <si>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</si>
  <si>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</si>
  <si>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</si>
  <si>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</si>
  <si>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</si>
  <si>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</si>
  <si>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</si>
  <si>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</si>
  <si>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</si>
  <si>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</si>
  <si>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</si>
  <si>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</si>
  <si>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</si>
  <si>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</si>
  <si>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</si>
  <si>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</si>
  <si>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</si>
  <si>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</si>
  <si>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</si>
  <si>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</si>
  <si>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</si>
  <si>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</si>
  <si>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</si>
  <si>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</si>
  <si>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</si>
  <si>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</si>
  <si>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</si>
  <si>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</si>
  <si>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</si>
  <si>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</si>
  <si>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</si>
  <si>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</si>
  <si>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</si>
  <si>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</si>
  <si>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</si>
  <si>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</si>
  <si>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</si>
  <si>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</si>
  <si>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</si>
  <si>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</si>
  <si>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</si>
  <si>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</si>
  <si>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</si>
  <si>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</si>
  <si>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</si>
  <si>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</si>
  <si>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</si>
  <si>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</si>
  <si>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</si>
  <si>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</si>
  <si>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</si>
  <si>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</si>
  <si>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</si>
  <si>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</si>
  <si>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</si>
  <si>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</si>
  <si>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</si>
  <si>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</si>
  <si>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</si>
  <si>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</si>
  <si>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</si>
  <si>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</si>
  <si>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</si>
  <si>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</si>
  <si>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</si>
  <si>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</si>
  <si>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</si>
  <si>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</si>
  <si>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</si>
  <si>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</si>
  <si>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</si>
  <si>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</si>
  <si>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</si>
  <si>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</si>
  <si>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</si>
  <si>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</si>
  <si>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</si>
  <si>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</si>
  <si>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</si>
  <si>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</si>
  <si>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</si>
  <si>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</si>
  <si>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</si>
  <si>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</si>
  <si>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</si>
  <si>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</si>
  <si>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</si>
  <si>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</si>
  <si>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</si>
  <si>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</si>
  <si>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</si>
  <si>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</si>
  <si>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</si>
  <si>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</si>
  <si>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</si>
  <si>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</si>
  <si>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</si>
  <si>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</si>
  <si>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</si>
  <si>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</si>
  <si>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</si>
  <si>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</si>
  <si>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</si>
  <si>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</si>
  <si>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</si>
  <si>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</si>
  <si>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</si>
  <si>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</si>
  <si>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</si>
  <si>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</si>
  <si>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</si>
  <si>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</si>
  <si>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</si>
  <si>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</si>
  <si>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</si>
  <si>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</si>
  <si>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</si>
  <si>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</si>
  <si>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</si>
  <si>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</si>
  <si>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</si>
  <si>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</si>
  <si>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</si>
  <si>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</si>
  <si>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</si>
  <si>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</si>
  <si>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</si>
  <si>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</si>
  <si>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</si>
  <si>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</si>
  <si>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</si>
  <si>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</si>
  <si>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</si>
  <si>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</si>
  <si>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</si>
  <si>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</si>
  <si>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</si>
  <si>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</si>
  <si>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</si>
  <si>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</si>
  <si>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</si>
  <si>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</si>
  <si>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</si>
  <si>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</si>
  <si>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</si>
  <si>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</si>
  <si>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</si>
  <si>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</si>
  <si>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</si>
  <si>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</si>
  <si>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</si>
  <si>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</si>
  <si>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</si>
  <si>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</si>
  <si>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</si>
  <si>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</si>
  <si>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</si>
  <si>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</si>
  <si>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</si>
  <si>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</si>
  <si>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</si>
  <si>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</si>
  <si>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</si>
  <si>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</si>
  <si>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</si>
  <si>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</si>
  <si>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</si>
  <si>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</si>
  <si>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</si>
  <si>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</si>
  <si>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</si>
  <si>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</si>
  <si>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</si>
  <si>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</si>
  <si>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</si>
  <si>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</si>
  <si>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</si>
  <si>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</si>
  <si>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</si>
  <si>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</si>
  <si>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</si>
  <si>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</si>
  <si>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</si>
  <si>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</si>
  <si>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</si>
  <si>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</si>
  <si>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</si>
  <si>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</si>
  <si>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</si>
  <si>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</si>
  <si>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</si>
  <si>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</si>
  <si>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</si>
  <si>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</si>
  <si>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</si>
  <si>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</si>
  <si>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</si>
  <si>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</si>
  <si>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</si>
  <si>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</si>
  <si>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</si>
  <si>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</si>
  <si>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</si>
  <si>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</si>
  <si>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</si>
  <si>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</si>
  <si>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</si>
  <si>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</si>
  <si>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</si>
  <si>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</si>
  <si>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</si>
  <si>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</si>
  <si>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</si>
  <si>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</si>
  <si>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</si>
  <si>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</si>
  <si>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</si>
  <si>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</si>
  <si>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</si>
  <si>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</si>
  <si>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</si>
  <si>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</si>
  <si>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</si>
  <si>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</si>
  <si>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</si>
  <si>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</si>
  <si>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</si>
  <si>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</si>
  <si>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</si>
  <si>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</si>
  <si>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</si>
  <si>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</si>
  <si>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</si>
  <si>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</si>
  <si>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</si>
  <si>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</si>
  <si>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</si>
  <si>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</si>
  <si>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</si>
  <si>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</si>
  <si>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</si>
  <si>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</si>
  <si>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</si>
  <si>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</si>
  <si>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</si>
  <si>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</si>
  <si>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</si>
  <si>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</si>
  <si>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</si>
  <si>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</si>
  <si>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</si>
  <si>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</si>
  <si>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</si>
  <si>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</si>
  <si>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</si>
  <si>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</si>
  <si>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</si>
  <si>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</si>
  <si>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</si>
  <si>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</si>
  <si>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</si>
  <si>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</si>
  <si>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</si>
  <si>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</si>
  <si>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</si>
  <si>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</si>
  <si>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</si>
  <si>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</si>
  <si>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</si>
  <si>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</si>
  <si>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</si>
  <si>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</si>
  <si>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</si>
  <si>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</si>
  <si>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</si>
  <si>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</si>
  <si>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</si>
  <si>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</si>
  <si>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</si>
  <si>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</si>
  <si>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</si>
  <si>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</si>
  <si>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</si>
  <si>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</si>
  <si>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</si>
  <si>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</si>
  <si>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</si>
  <si>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</si>
  <si>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</si>
  <si>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</si>
  <si>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</si>
  <si>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</si>
  <si>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</si>
  <si>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</si>
  <si>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</si>
  <si>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</si>
  <si>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</si>
  <si>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</si>
  <si>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</si>
  <si>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</si>
  <si>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</si>
  <si>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</si>
  <si>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</si>
  <si>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</si>
  <si>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</si>
  <si>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</si>
  <si>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</si>
  <si>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</si>
  <si>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</si>
  <si>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</si>
  <si>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</si>
  <si>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</si>
  <si>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</si>
  <si>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</si>
  <si>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</si>
  <si>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</si>
  <si>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</si>
  <si>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</si>
  <si>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</si>
  <si>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</si>
  <si>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</si>
  <si>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</si>
  <si>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</si>
  <si>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</si>
  <si>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</si>
  <si>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</si>
  <si>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</si>
  <si>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</si>
  <si>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</si>
  <si>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</si>
  <si>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</si>
  <si>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</si>
  <si>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</si>
  <si>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</si>
  <si>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</si>
  <si>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</si>
  <si>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</si>
  <si>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</si>
  <si>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</si>
  <si>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</si>
  <si>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</si>
  <si>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</si>
  <si>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</si>
  <si>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</si>
  <si>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</si>
  <si>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</si>
  <si>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</si>
  <si>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</si>
  <si>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</si>
  <si>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</si>
  <si>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</si>
  <si>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</si>
  <si>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</si>
  <si>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</si>
  <si>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</si>
  <si>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</si>
  <si>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</si>
  <si>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</si>
  <si>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</si>
  <si>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</si>
  <si>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</si>
  <si>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</si>
  <si>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</si>
  <si>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</si>
  <si>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</si>
  <si>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</si>
  <si>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</si>
  <si>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</si>
  <si>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</si>
  <si>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</si>
  <si>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</si>
  <si>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</si>
  <si>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</si>
  <si>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</si>
  <si>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</si>
  <si>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</si>
  <si>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</si>
  <si>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</si>
  <si>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</si>
  <si>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</si>
  <si>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</si>
  <si>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</si>
  <si>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</si>
  <si>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</si>
  <si>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</si>
  <si>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</si>
  <si>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</si>
  <si>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</si>
  <si>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</si>
  <si>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</si>
  <si>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</si>
  <si>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</si>
  <si>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</si>
  <si>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</si>
  <si>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</si>
  <si>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</si>
  <si>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</si>
  <si>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</si>
  <si>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</si>
  <si>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</si>
  <si>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</si>
  <si>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</si>
  <si>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</si>
  <si>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</si>
  <si>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</si>
  <si>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</si>
  <si>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</si>
  <si>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</si>
  <si>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</si>
  <si>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</si>
  <si>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</si>
  <si>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</si>
  <si>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</si>
  <si>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</si>
  <si>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</si>
  <si>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</si>
  <si>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</si>
  <si>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</si>
  <si>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</si>
  <si>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</si>
  <si>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</si>
  <si>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</si>
  <si>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</si>
  <si>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</si>
  <si>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</si>
  <si>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</si>
  <si>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</si>
  <si>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</si>
  <si>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</si>
  <si>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</si>
  <si>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</si>
  <si>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</si>
  <si>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</si>
  <si>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</si>
  <si>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</si>
  <si>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</si>
  <si>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</si>
  <si>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</si>
  <si>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</si>
  <si>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</si>
  <si>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</si>
  <si>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</si>
  <si>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</si>
  <si>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</si>
  <si>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</si>
  <si>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</si>
  <si>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</si>
  <si>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</si>
  <si>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</si>
  <si>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</si>
  <si>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Stdv.</t>
  </si>
  <si>
    <t>Ideal formula</t>
  </si>
  <si>
    <t>Empirical formula</t>
  </si>
  <si>
    <r>
      <t>NiFe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</si>
  <si>
    <r>
      <t>(Ni</t>
    </r>
    <r>
      <rPr>
        <b/>
        <vertAlign val="subscript"/>
        <sz val="14"/>
        <color theme="1"/>
        <rFont val="Calibri"/>
        <family val="2"/>
        <scheme val="minor"/>
      </rPr>
      <t>0.95</t>
    </r>
    <r>
      <rPr>
        <b/>
        <sz val="14"/>
        <color theme="1"/>
        <rFont val="Calibri"/>
        <family val="2"/>
        <scheme val="minor"/>
      </rPr>
      <t>Mg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Zn</t>
    </r>
    <r>
      <rPr>
        <b/>
        <vertAlign val="subscript"/>
        <sz val="14"/>
        <color theme="1"/>
        <rFont val="Calibri"/>
        <family val="2"/>
        <scheme val="minor"/>
      </rPr>
      <t>0.02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</t>
    </r>
    <r>
      <rPr>
        <b/>
        <vertAlign val="subscript"/>
        <sz val="14"/>
        <color theme="1"/>
        <rFont val="Calibri"/>
        <family val="2"/>
        <scheme val="minor"/>
      </rPr>
      <t>=1.00</t>
    </r>
    <r>
      <rPr>
        <b/>
        <sz val="14"/>
        <color theme="1"/>
        <rFont val="Calibri"/>
        <family val="2"/>
        <scheme val="minor"/>
      </rPr>
      <t>(Fe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1.08</t>
    </r>
    <r>
      <rPr>
        <b/>
        <sz val="14"/>
        <color theme="1"/>
        <rFont val="Calibri"/>
        <family val="2"/>
        <scheme val="minor"/>
      </rPr>
      <t>Al</t>
    </r>
    <r>
      <rPr>
        <b/>
        <vertAlign val="subscript"/>
        <sz val="14"/>
        <color theme="1"/>
        <rFont val="Calibri"/>
        <family val="2"/>
        <scheme val="minor"/>
      </rPr>
      <t>0.74</t>
    </r>
    <r>
      <rPr>
        <b/>
        <sz val="14"/>
        <color theme="1"/>
        <rFont val="Calibri"/>
        <family val="2"/>
        <scheme val="minor"/>
      </rPr>
      <t>Mg</t>
    </r>
    <r>
      <rPr>
        <b/>
        <vertAlign val="subscript"/>
        <sz val="14"/>
        <color theme="1"/>
        <rFont val="Calibri"/>
        <family val="2"/>
        <scheme val="minor"/>
      </rPr>
      <t>0.09</t>
    </r>
    <r>
      <rPr>
        <b/>
        <sz val="14"/>
        <color theme="1"/>
        <rFont val="Calibri"/>
        <family val="2"/>
        <scheme val="minor"/>
      </rPr>
      <t>Si</t>
    </r>
    <r>
      <rPr>
        <b/>
        <vertAlign val="subscript"/>
        <sz val="14"/>
        <color theme="1"/>
        <rFont val="Calibri"/>
        <family val="2"/>
        <scheme val="minor"/>
      </rPr>
      <t>0.04</t>
    </r>
    <r>
      <rPr>
        <b/>
        <sz val="14"/>
        <color theme="1"/>
        <rFont val="Calibri"/>
        <family val="2"/>
        <scheme val="minor"/>
      </rPr>
      <t>V</t>
    </r>
    <r>
      <rPr>
        <b/>
        <vertAlign val="superscript"/>
        <sz val="14"/>
        <color theme="1"/>
        <rFont val="Calibri"/>
        <family val="2"/>
        <scheme val="minor"/>
      </rPr>
      <t>3+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Ti</t>
    </r>
    <r>
      <rPr>
        <b/>
        <vertAlign val="subscript"/>
        <sz val="14"/>
        <color theme="1"/>
        <rFont val="Calibri"/>
        <family val="2"/>
        <scheme val="minor"/>
      </rPr>
      <t>0.02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  <scheme val="minor"/>
      </rPr>
      <t>Σ=2.00</t>
    </r>
    <r>
      <rPr>
        <b/>
        <sz val="14"/>
        <color theme="1"/>
        <rFont val="Calibri"/>
        <family val="2"/>
        <scheme val="minor"/>
      </rPr>
      <t>O</t>
    </r>
    <r>
      <rPr>
        <b/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</si>
</sst>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F31" sqref="F31"/>
    </sheetView>
  </sheetViews>
  <sheetFormatPr defaultRowHeight="15" x14ac:dyDescent="0.25"/>
  <cols>
    <col min="2" max="2" width="17.7109375" customWidth="1"/>
  </cols>
  <sheetData>
    <row r="1" spans="1:11" x14ac:dyDescent="0.25">
      <c r="C1" t="s">
        <v>36</v>
      </c>
      <c r="K1" t="s">
        <v>209</v>
      </c>
    </row>
    <row r="2" spans="1:11" x14ac:dyDescent="0.25">
      <c r="A2" t="s">
        <v>214</v>
      </c>
      <c r="B2" t="s">
        <v>216</v>
      </c>
      <c r="C2" t="s">
        <v>37</v>
      </c>
      <c r="D2" t="s">
        <v>38</v>
      </c>
      <c r="E2" t="s">
        <v>39</v>
      </c>
      <c r="F2" t="s">
        <v>41</v>
      </c>
      <c r="G2" t="s">
        <v>43</v>
      </c>
      <c r="H2" t="s">
        <v>45</v>
      </c>
      <c r="I2" t="s">
        <v>46</v>
      </c>
      <c r="J2" t="s">
        <v>48</v>
      </c>
      <c r="K2" t="s">
        <v>34</v>
      </c>
    </row>
    <row r="3" spans="1:11" x14ac:dyDescent="0.25">
      <c r="A3">
        <v>101</v>
      </c>
      <c r="B3" t="s">
        <v>323</v>
      </c>
      <c r="C3">
        <v>17.30444</v>
      </c>
      <c r="D3">
        <v>1.4706729999999999</v>
      </c>
      <c r="E3">
        <v>0.70476799999999995</v>
      </c>
      <c r="F3">
        <v>0.70158100000000001</v>
      </c>
      <c r="G3">
        <v>41.253630000000001</v>
      </c>
      <c r="H3">
        <v>2.3612609999999998</v>
      </c>
      <c r="I3">
        <v>34.644449999999999</v>
      </c>
      <c r="J3">
        <v>1.155098</v>
      </c>
      <c r="K3">
        <f>SUM(C3:J3)</f>
        <v>99.595900999999998</v>
      </c>
    </row>
    <row r="4" spans="1:11" x14ac:dyDescent="0.25">
      <c r="A4">
        <v>102</v>
      </c>
      <c r="B4" t="s">
        <v>323</v>
      </c>
      <c r="C4">
        <v>18.837289999999999</v>
      </c>
      <c r="D4">
        <v>1.2156880000000001</v>
      </c>
      <c r="E4">
        <v>0.64689799999999997</v>
      </c>
      <c r="F4">
        <v>0.98866799999999999</v>
      </c>
      <c r="G4">
        <v>40.742010000000001</v>
      </c>
      <c r="H4">
        <v>2.3891650000000002</v>
      </c>
      <c r="I4">
        <v>33.479469999999999</v>
      </c>
      <c r="J4">
        <v>0.864506</v>
      </c>
      <c r="K4">
        <f t="shared" ref="K4:K23" si="0">SUM(C4:J4)</f>
        <v>99.163695000000018</v>
      </c>
    </row>
    <row r="5" spans="1:11" x14ac:dyDescent="0.25">
      <c r="A5">
        <v>103</v>
      </c>
      <c r="B5" t="s">
        <v>323</v>
      </c>
      <c r="C5">
        <v>18.502829999999999</v>
      </c>
      <c r="D5">
        <v>0.94465500000000002</v>
      </c>
      <c r="E5">
        <v>0.67908500000000005</v>
      </c>
      <c r="F5">
        <v>1.0741609999999999</v>
      </c>
      <c r="G5">
        <v>42.181139999999999</v>
      </c>
      <c r="H5">
        <v>2.4700350000000002</v>
      </c>
      <c r="I5">
        <v>32.810769999999998</v>
      </c>
      <c r="J5">
        <v>0.70643199999999995</v>
      </c>
      <c r="K5">
        <f t="shared" si="0"/>
        <v>99.369108000000011</v>
      </c>
    </row>
    <row r="6" spans="1:11" x14ac:dyDescent="0.25">
      <c r="A6">
        <v>104</v>
      </c>
      <c r="B6" t="s">
        <v>323</v>
      </c>
      <c r="C6">
        <v>18.229099999999999</v>
      </c>
      <c r="D6">
        <v>0.94467500000000004</v>
      </c>
      <c r="E6">
        <v>0.71726800000000002</v>
      </c>
      <c r="F6">
        <v>1.1433949999999999</v>
      </c>
      <c r="G6">
        <v>42.427010000000003</v>
      </c>
      <c r="H6">
        <v>2.2288670000000002</v>
      </c>
      <c r="I6">
        <v>32.945990000000002</v>
      </c>
      <c r="J6">
        <v>0.72134100000000001</v>
      </c>
      <c r="K6">
        <f t="shared" si="0"/>
        <v>99.357645999999988</v>
      </c>
    </row>
    <row r="7" spans="1:11" x14ac:dyDescent="0.25">
      <c r="A7">
        <v>105</v>
      </c>
      <c r="B7" t="s">
        <v>323</v>
      </c>
      <c r="C7">
        <v>18.795169999999999</v>
      </c>
      <c r="D7">
        <v>1.3301909999999999</v>
      </c>
      <c r="E7">
        <v>0.67433799999999999</v>
      </c>
      <c r="F7">
        <v>0.969387</v>
      </c>
      <c r="G7">
        <v>40.741579999999999</v>
      </c>
      <c r="H7">
        <v>2.5392969999999999</v>
      </c>
      <c r="I7">
        <v>33.77008</v>
      </c>
      <c r="J7">
        <v>1.0111840000000001</v>
      </c>
      <c r="K7">
        <f t="shared" si="0"/>
        <v>99.831226999999998</v>
      </c>
    </row>
    <row r="8" spans="1:11" x14ac:dyDescent="0.25">
      <c r="A8">
        <v>106</v>
      </c>
      <c r="B8" t="s">
        <v>323</v>
      </c>
      <c r="C8">
        <v>18.96724</v>
      </c>
      <c r="D8">
        <v>1.032127</v>
      </c>
      <c r="E8">
        <v>0.689527</v>
      </c>
      <c r="F8">
        <v>1.067472</v>
      </c>
      <c r="G8">
        <v>41.111600000000003</v>
      </c>
      <c r="H8">
        <v>2.550675</v>
      </c>
      <c r="I8">
        <v>33.162149999999997</v>
      </c>
      <c r="J8">
        <v>0.92932400000000004</v>
      </c>
      <c r="K8">
        <f t="shared" si="0"/>
        <v>99.510114999999985</v>
      </c>
    </row>
    <row r="9" spans="1:11" x14ac:dyDescent="0.25">
      <c r="A9">
        <v>107</v>
      </c>
      <c r="B9" t="s">
        <v>323</v>
      </c>
      <c r="C9">
        <v>17.350760000000001</v>
      </c>
      <c r="D9">
        <v>1.228783</v>
      </c>
      <c r="E9">
        <v>0.73263500000000004</v>
      </c>
      <c r="F9">
        <v>0.81839300000000004</v>
      </c>
      <c r="G9">
        <v>41.722360000000002</v>
      </c>
      <c r="H9">
        <v>2.4066049999999999</v>
      </c>
      <c r="I9">
        <v>34.175490000000003</v>
      </c>
      <c r="J9">
        <v>1.128366</v>
      </c>
      <c r="K9">
        <f t="shared" si="0"/>
        <v>99.563391999999993</v>
      </c>
    </row>
    <row r="10" spans="1:11" x14ac:dyDescent="0.25">
      <c r="A10">
        <v>108</v>
      </c>
      <c r="B10" t="s">
        <v>323</v>
      </c>
      <c r="C10">
        <v>17.26521</v>
      </c>
      <c r="D10">
        <v>1.2226129999999999</v>
      </c>
      <c r="E10">
        <v>0.68760900000000003</v>
      </c>
      <c r="F10">
        <v>0.867452</v>
      </c>
      <c r="G10">
        <v>41.395299999999999</v>
      </c>
      <c r="H10">
        <v>2.361386</v>
      </c>
      <c r="I10">
        <v>33.927909999999997</v>
      </c>
      <c r="J10">
        <v>1.0915520000000001</v>
      </c>
      <c r="K10">
        <f t="shared" si="0"/>
        <v>98.819031999999993</v>
      </c>
    </row>
    <row r="11" spans="1:11" x14ac:dyDescent="0.25">
      <c r="A11">
        <v>109</v>
      </c>
      <c r="B11" t="s">
        <v>323</v>
      </c>
      <c r="C11">
        <v>19.24558</v>
      </c>
      <c r="D11">
        <v>1.0298799999999999</v>
      </c>
      <c r="E11">
        <v>0.63455700000000004</v>
      </c>
      <c r="F11">
        <v>1.131365</v>
      </c>
      <c r="G11">
        <v>40.31324</v>
      </c>
      <c r="H11">
        <v>2.558217</v>
      </c>
      <c r="I11">
        <v>33.074820000000003</v>
      </c>
      <c r="J11">
        <v>0.77015</v>
      </c>
      <c r="K11">
        <f t="shared" si="0"/>
        <v>98.757809000000009</v>
      </c>
    </row>
    <row r="12" spans="1:11" x14ac:dyDescent="0.25">
      <c r="A12">
        <v>110</v>
      </c>
      <c r="B12" t="s">
        <v>323</v>
      </c>
      <c r="C12">
        <v>16.387889999999999</v>
      </c>
      <c r="D12">
        <v>1.3049299999999999</v>
      </c>
      <c r="E12">
        <v>0.73863000000000001</v>
      </c>
      <c r="F12">
        <v>0.86478100000000002</v>
      </c>
      <c r="G12">
        <v>42.27993</v>
      </c>
      <c r="H12">
        <v>2.3273969999999999</v>
      </c>
      <c r="I12">
        <v>34.072780000000002</v>
      </c>
      <c r="J12">
        <v>1.0683990000000001</v>
      </c>
      <c r="K12">
        <f t="shared" si="0"/>
        <v>99.044736999999998</v>
      </c>
    </row>
    <row r="13" spans="1:11" x14ac:dyDescent="0.25">
      <c r="A13">
        <v>111</v>
      </c>
      <c r="B13" t="s">
        <v>323</v>
      </c>
      <c r="C13">
        <v>17.849019999999999</v>
      </c>
      <c r="D13">
        <v>1.2891710000000001</v>
      </c>
      <c r="E13">
        <v>0.69472599999999995</v>
      </c>
      <c r="F13">
        <v>0.85723300000000002</v>
      </c>
      <c r="G13">
        <v>41.401150000000001</v>
      </c>
      <c r="H13">
        <v>2.4439199999999999</v>
      </c>
      <c r="I13">
        <v>33.823700000000002</v>
      </c>
      <c r="J13">
        <v>1.0180880000000001</v>
      </c>
      <c r="K13">
        <f t="shared" si="0"/>
        <v>99.377008000000018</v>
      </c>
    </row>
    <row r="14" spans="1:11" x14ac:dyDescent="0.25">
      <c r="A14">
        <v>112</v>
      </c>
      <c r="B14" t="s">
        <v>323</v>
      </c>
      <c r="C14">
        <v>17.443770000000001</v>
      </c>
      <c r="D14">
        <v>1.443376</v>
      </c>
      <c r="E14">
        <v>0.66214099999999998</v>
      </c>
      <c r="F14">
        <v>0.81123599999999996</v>
      </c>
      <c r="G14">
        <v>40.957129999999999</v>
      </c>
      <c r="H14">
        <v>2.3697520000000001</v>
      </c>
      <c r="I14">
        <v>34.615070000000003</v>
      </c>
      <c r="J14">
        <v>1.0466979999999999</v>
      </c>
      <c r="K14">
        <f t="shared" si="0"/>
        <v>99.349173000000008</v>
      </c>
    </row>
    <row r="15" spans="1:11" x14ac:dyDescent="0.25">
      <c r="A15">
        <v>113</v>
      </c>
      <c r="B15" t="s">
        <v>323</v>
      </c>
      <c r="C15">
        <v>17.990369999999999</v>
      </c>
      <c r="D15">
        <v>1.2669239999999999</v>
      </c>
      <c r="E15">
        <v>0.67991299999999999</v>
      </c>
      <c r="F15">
        <v>0.85073100000000001</v>
      </c>
      <c r="G15">
        <v>40.677410000000002</v>
      </c>
      <c r="H15">
        <v>2.3474569999999999</v>
      </c>
      <c r="I15">
        <v>33.968980000000002</v>
      </c>
      <c r="J15">
        <v>1.020696</v>
      </c>
      <c r="K15">
        <f t="shared" si="0"/>
        <v>98.802481</v>
      </c>
    </row>
    <row r="16" spans="1:11" x14ac:dyDescent="0.25">
      <c r="A16">
        <v>114</v>
      </c>
      <c r="B16" t="s">
        <v>323</v>
      </c>
      <c r="C16">
        <v>17.273849999999999</v>
      </c>
      <c r="D16">
        <v>1.36521</v>
      </c>
      <c r="E16">
        <v>0.72251699999999996</v>
      </c>
      <c r="F16">
        <v>0.86574799999999996</v>
      </c>
      <c r="G16">
        <v>41.12679</v>
      </c>
      <c r="H16">
        <v>2.3187090000000001</v>
      </c>
      <c r="I16">
        <v>34.304760000000002</v>
      </c>
      <c r="J16">
        <v>1.1753</v>
      </c>
      <c r="K16">
        <f t="shared" si="0"/>
        <v>99.152884</v>
      </c>
    </row>
    <row r="17" spans="1:11" x14ac:dyDescent="0.25">
      <c r="A17">
        <v>115</v>
      </c>
      <c r="B17" t="s">
        <v>323</v>
      </c>
      <c r="C17">
        <v>19.079360000000001</v>
      </c>
      <c r="D17">
        <v>1.197128</v>
      </c>
      <c r="E17">
        <v>0.67375399999999996</v>
      </c>
      <c r="F17">
        <v>0.98929699999999998</v>
      </c>
      <c r="G17">
        <v>40.028309999999998</v>
      </c>
      <c r="H17">
        <v>2.4464800000000002</v>
      </c>
      <c r="I17">
        <v>33.569850000000002</v>
      </c>
      <c r="J17">
        <v>0.96747000000000005</v>
      </c>
      <c r="K17">
        <f t="shared" si="0"/>
        <v>98.951649000000003</v>
      </c>
    </row>
    <row r="18" spans="1:11" x14ac:dyDescent="0.25">
      <c r="A18">
        <v>116</v>
      </c>
      <c r="B18" t="s">
        <v>323</v>
      </c>
      <c r="C18">
        <v>17.53837</v>
      </c>
      <c r="D18">
        <v>1.1670160000000001</v>
      </c>
      <c r="E18">
        <v>0.67780899999999999</v>
      </c>
      <c r="F18">
        <v>0.88693500000000003</v>
      </c>
      <c r="G18">
        <v>42.89067</v>
      </c>
      <c r="H18">
        <v>2.2809270000000001</v>
      </c>
      <c r="I18">
        <v>33.156889999999997</v>
      </c>
      <c r="J18">
        <v>0.74441999999999997</v>
      </c>
      <c r="K18">
        <f t="shared" si="0"/>
        <v>99.343036999999995</v>
      </c>
    </row>
    <row r="19" spans="1:11" x14ac:dyDescent="0.25">
      <c r="A19">
        <v>117</v>
      </c>
      <c r="B19" t="s">
        <v>323</v>
      </c>
      <c r="C19">
        <v>15.83602</v>
      </c>
      <c r="D19">
        <v>1.303078</v>
      </c>
      <c r="E19">
        <v>0.78777200000000003</v>
      </c>
      <c r="F19">
        <v>0.744278</v>
      </c>
      <c r="G19">
        <v>42.364409999999999</v>
      </c>
      <c r="H19">
        <v>2.25915</v>
      </c>
      <c r="I19">
        <v>35.064680000000003</v>
      </c>
      <c r="J19">
        <v>1.2506699999999999</v>
      </c>
      <c r="K19">
        <f t="shared" si="0"/>
        <v>99.610057999999995</v>
      </c>
    </row>
    <row r="20" spans="1:11" x14ac:dyDescent="0.25">
      <c r="A20">
        <v>118</v>
      </c>
      <c r="B20" t="s">
        <v>323</v>
      </c>
      <c r="C20">
        <v>17.064450000000001</v>
      </c>
      <c r="D20">
        <v>1.3928469999999999</v>
      </c>
      <c r="E20">
        <v>0.66550600000000004</v>
      </c>
      <c r="F20">
        <v>0.89524099999999995</v>
      </c>
      <c r="G20">
        <v>41.550759999999997</v>
      </c>
      <c r="H20">
        <v>2.3164090000000002</v>
      </c>
      <c r="I20">
        <v>34.133159999999997</v>
      </c>
      <c r="J20">
        <v>1.0402039999999999</v>
      </c>
      <c r="K20">
        <f t="shared" si="0"/>
        <v>99.058577</v>
      </c>
    </row>
    <row r="21" spans="1:11" x14ac:dyDescent="0.25">
      <c r="A21">
        <v>119</v>
      </c>
      <c r="B21" t="s">
        <v>323</v>
      </c>
      <c r="C21">
        <v>19.578410000000002</v>
      </c>
      <c r="D21">
        <v>1.322365</v>
      </c>
      <c r="E21">
        <v>0.63826300000000002</v>
      </c>
      <c r="F21">
        <v>0.99607299999999999</v>
      </c>
      <c r="G21">
        <v>39.422400000000003</v>
      </c>
      <c r="H21">
        <v>2.5190009999999998</v>
      </c>
      <c r="I21">
        <v>33.681609999999999</v>
      </c>
      <c r="J21">
        <v>0.85652600000000001</v>
      </c>
      <c r="K21">
        <f t="shared" si="0"/>
        <v>99.014647999999994</v>
      </c>
    </row>
    <row r="22" spans="1:11" x14ac:dyDescent="0.25">
      <c r="A22">
        <v>120</v>
      </c>
      <c r="B22" t="s">
        <v>323</v>
      </c>
      <c r="C22">
        <v>19.68196</v>
      </c>
      <c r="D22">
        <v>1.318711</v>
      </c>
      <c r="E22">
        <v>0.59831500000000004</v>
      </c>
      <c r="F22">
        <v>1.0530079999999999</v>
      </c>
      <c r="G22">
        <v>39.879559999999998</v>
      </c>
      <c r="H22">
        <v>2.549296</v>
      </c>
      <c r="I22">
        <v>33.70429</v>
      </c>
      <c r="J22">
        <v>0.88106499999999999</v>
      </c>
      <c r="K22">
        <f t="shared" si="0"/>
        <v>99.666205000000005</v>
      </c>
    </row>
    <row r="23" spans="1:11" x14ac:dyDescent="0.25">
      <c r="B23" t="s">
        <v>515</v>
      </c>
      <c r="C23">
        <f>AVERAGE(C3:C22)</f>
        <v>18.0110545</v>
      </c>
      <c r="D23">
        <f t="shared" ref="D23:K23" si="1">AVERAGE(D3:D22)</f>
        <v>1.23950205</v>
      </c>
      <c r="E23">
        <f t="shared" si="1"/>
        <v>0.68530154999999993</v>
      </c>
      <c r="F23">
        <f t="shared" si="1"/>
        <v>0.92882174999999978</v>
      </c>
      <c r="G23">
        <f t="shared" si="1"/>
        <v>41.223319500000002</v>
      </c>
      <c r="H23">
        <f t="shared" si="1"/>
        <v>2.4022002999999996</v>
      </c>
      <c r="I23">
        <f t="shared" si="1"/>
        <v>33.804344999999998</v>
      </c>
      <c r="J23">
        <f t="shared" si="1"/>
        <v>0.97237444999999989</v>
      </c>
      <c r="K23">
        <f t="shared" si="0"/>
        <v>99.26691910000001</v>
      </c>
    </row>
    <row r="24" spans="1:11" x14ac:dyDescent="0.25">
      <c r="B24" t="s">
        <v>516</v>
      </c>
      <c r="C24">
        <f>STDEV(C3:C22)</f>
        <v>1.0583877785450007</v>
      </c>
      <c r="D24">
        <f t="shared" ref="D24:K24" si="2">STDEV(D3:D22)</f>
        <v>0.15149237916892191</v>
      </c>
      <c r="E24">
        <f t="shared" si="2"/>
        <v>4.2063313858834772E-2</v>
      </c>
      <c r="F24">
        <f t="shared" si="2"/>
        <v>0.12437398522278535</v>
      </c>
      <c r="G24">
        <f t="shared" si="2"/>
        <v>0.9217528596017196</v>
      </c>
      <c r="H24">
        <f t="shared" si="2"/>
        <v>0.102978321676841</v>
      </c>
      <c r="I24">
        <f t="shared" si="2"/>
        <v>0.59987490562177859</v>
      </c>
      <c r="J24">
        <f t="shared" si="2"/>
        <v>0.15856272037520999</v>
      </c>
      <c r="K24">
        <f t="shared" si="2"/>
        <v>0.31197206180612985</v>
      </c>
    </row>
    <row r="27" spans="1:11" s="3" customFormat="1" ht="21.75" x14ac:dyDescent="0.35">
      <c r="B27" s="3" t="s">
        <v>517</v>
      </c>
      <c r="D27" s="3" t="s">
        <v>519</v>
      </c>
    </row>
    <row r="28" spans="1:11" s="3" customFormat="1" ht="21.75" x14ac:dyDescent="0.35">
      <c r="B28" s="3" t="s">
        <v>518</v>
      </c>
      <c r="D28" s="3" t="s">
        <v>520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2017-05-28T12:09:07Z</dcterms:modified>
</cp:coreProperties>
</file>