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Plan2" sheetId="2" r:id="rId1"/>
  </sheets>
  <calcPr calcId="145621"/>
</workbook>
</file>

<file path=xl/calcChain.xml><?xml version="1.0" encoding="utf-8"?>
<calcChain xmlns="http://schemas.openxmlformats.org/spreadsheetml/2006/main">
  <c r="O14" i="2" l="1"/>
  <c r="P13" i="2"/>
  <c r="P12" i="2"/>
  <c r="P11" i="2"/>
  <c r="P10" i="2"/>
  <c r="P9" i="2"/>
  <c r="P8" i="2"/>
  <c r="P7" i="2"/>
  <c r="P6" i="2"/>
</calcChain>
</file>

<file path=xl/sharedStrings.xml><?xml version="1.0" encoding="utf-8"?>
<sst xmlns="http://schemas.openxmlformats.org/spreadsheetml/2006/main" count="62" uniqueCount="62">
  <si>
    <t>Total</t>
  </si>
  <si>
    <t>Na2O</t>
  </si>
  <si>
    <t>Ta2O5</t>
  </si>
  <si>
    <t>CaO</t>
  </si>
  <si>
    <t>Nb2O5</t>
  </si>
  <si>
    <t>TiO2</t>
  </si>
  <si>
    <t>Avergage</t>
  </si>
  <si>
    <t>STD</t>
  </si>
  <si>
    <t>Operation conditions:</t>
  </si>
  <si>
    <t>25kV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</si>
  <si>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</si>
  <si>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6nA</t>
  </si>
  <si>
    <t>Wt%</t>
  </si>
  <si>
    <t>#1</t>
  </si>
  <si>
    <t>#2</t>
  </si>
  <si>
    <t>#3</t>
  </si>
  <si>
    <t>#4</t>
  </si>
  <si>
    <t>#5</t>
  </si>
  <si>
    <t>#6</t>
  </si>
  <si>
    <t>#7</t>
  </si>
  <si>
    <t>#8</t>
  </si>
  <si>
    <t>Xtal</t>
  </si>
  <si>
    <t xml:space="preserve">  TAP(Na Ka)</t>
  </si>
  <si>
    <t xml:space="preserve">  PET(Ca Ka)</t>
  </si>
  <si>
    <t xml:space="preserve">  PET(Nb La)</t>
  </si>
  <si>
    <t xml:space="preserve">  LIF(Ta La)</t>
  </si>
  <si>
    <t xml:space="preserve">  LIF(Ti Ka)</t>
  </si>
  <si>
    <t xml:space="preserve">Standard Name :   </t>
  </si>
  <si>
    <t xml:space="preserve"> Na On albite-Cr </t>
  </si>
  <si>
    <t xml:space="preserve"> Ta On LiTaO3 </t>
  </si>
  <si>
    <t xml:space="preserve"> Ca On wollast </t>
  </si>
  <si>
    <t xml:space="preserve"> Nb On LiNbO3 </t>
  </si>
  <si>
    <t xml:space="preserve"> Ti On rutile1 </t>
  </si>
  <si>
    <t xml:space="preserve">Standard composition :   </t>
  </si>
  <si>
    <t xml:space="preserve"> albite-Cr = Si : 31.96%, Al : 10.39%, Fe : 0.01%, Ca : 0.01%, Na : 8.77%, K  : 0.02%, O  : 48.72% </t>
  </si>
  <si>
    <t xml:space="preserve"> LiTaO3 = Li : 2.94%, Ta : 76.71%, O  : 20.35% </t>
  </si>
  <si>
    <t xml:space="preserve"> wollast = Si : 24.18%, Ca : 34.5%, O  : 41.32% </t>
  </si>
  <si>
    <t xml:space="preserve"> LiNbO3 = Li : 4.69%, Nb : 62.84%, O  : 32.46% </t>
  </si>
  <si>
    <t xml:space="preserve"> rutile1 = Ti : 59.93%, O  : 40.06% </t>
  </si>
  <si>
    <t>PbO</t>
  </si>
  <si>
    <t>SnO2</t>
  </si>
  <si>
    <t>Fe2O3</t>
  </si>
  <si>
    <t>#9</t>
  </si>
  <si>
    <t>#10</t>
  </si>
  <si>
    <t>#11</t>
  </si>
  <si>
    <t>#12</t>
  </si>
  <si>
    <t xml:space="preserve">Beam Size :  5 µm </t>
  </si>
  <si>
    <t xml:space="preserve">  PET(Sn La)</t>
  </si>
  <si>
    <t xml:space="preserve"> Sn On SnO2 </t>
  </si>
  <si>
    <t xml:space="preserve"> Pb On wulfenite </t>
  </si>
  <si>
    <t xml:space="preserve"> SnO2 = Sn : 78.77%, O  : 21.23% </t>
  </si>
  <si>
    <t xml:space="preserve"> wulfenite = Pb : 56.43%, Mo : 26.13%, O  : 17.43% </t>
  </si>
  <si>
    <t xml:space="preserve"> Fe On bas498-s </t>
  </si>
  <si>
    <t xml:space="preserve"> bas498-s = Si : 23.81%, Ti : 2.43%, Al : 6.61%, Fe : 10.34%, Mn : 0.12%, Mg : 3.06%, Ca : 6.65%, Na : 1.97%, K  : 0.68%, P  : 0.17%, O  : 43.55% </t>
  </si>
  <si>
    <t xml:space="preserve">  LIF(Pb La)</t>
  </si>
  <si>
    <t xml:space="preserve">  LIF(Fe Kb)</t>
  </si>
  <si>
    <t>kenoplumbomicrolite</t>
  </si>
  <si>
    <r>
      <t>(Pb</t>
    </r>
    <r>
      <rPr>
        <vertAlign val="subscript"/>
        <sz val="12"/>
        <rFont val="Arial"/>
        <family val="2"/>
      </rPr>
      <t>1.36</t>
    </r>
    <r>
      <rPr>
        <sz val="12"/>
        <rFont val="Arial"/>
        <family val="2"/>
      </rPr>
      <t>Ca</t>
    </r>
    <r>
      <rPr>
        <vertAlign val="subscript"/>
        <sz val="12"/>
        <rFont val="Arial"/>
        <family val="2"/>
      </rPr>
      <t>0.36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0.05</t>
    </r>
    <r>
      <rPr>
        <sz val="12"/>
        <rFont val="Arial"/>
        <family val="2"/>
      </rPr>
      <t>)</t>
    </r>
    <r>
      <rPr>
        <vertAlign val="subscript"/>
        <sz val="12"/>
        <rFont val="Times New Roman"/>
        <family val="1"/>
      </rPr>
      <t>Σ</t>
    </r>
    <r>
      <rPr>
        <vertAlign val="subscript"/>
        <sz val="12"/>
        <rFont val="Arial"/>
        <family val="2"/>
      </rPr>
      <t xml:space="preserve">1.77 </t>
    </r>
    <r>
      <rPr>
        <sz val="12"/>
        <rFont val="Arial"/>
        <family val="2"/>
      </rPr>
      <t>(Ta</t>
    </r>
    <r>
      <rPr>
        <vertAlign val="subscript"/>
        <sz val="12"/>
        <rFont val="Arial"/>
        <family val="2"/>
      </rPr>
      <t>0.97</t>
    </r>
    <r>
      <rPr>
        <sz val="12"/>
        <rFont val="Arial"/>
        <family val="2"/>
      </rPr>
      <t>Nb</t>
    </r>
    <r>
      <rPr>
        <vertAlign val="subscript"/>
        <sz val="12"/>
        <rFont val="Arial"/>
        <family val="2"/>
      </rPr>
      <t>0.69</t>
    </r>
    <r>
      <rPr>
        <sz val="12"/>
        <rFont val="Arial"/>
        <family val="2"/>
      </rPr>
      <t>Fe</t>
    </r>
    <r>
      <rPr>
        <vertAlign val="subscript"/>
        <sz val="12"/>
        <rFont val="Arial"/>
        <family val="2"/>
      </rPr>
      <t>0.19</t>
    </r>
    <r>
      <rPr>
        <sz val="12"/>
        <rFont val="Arial"/>
        <family val="2"/>
      </rPr>
      <t>Sn</t>
    </r>
    <r>
      <rPr>
        <vertAlign val="subscript"/>
        <sz val="12"/>
        <rFont val="Arial"/>
        <family val="2"/>
      </rPr>
      <t>0.08</t>
    </r>
    <r>
      <rPr>
        <sz val="12"/>
        <rFont val="Arial"/>
        <family val="2"/>
      </rPr>
      <t>Ti</t>
    </r>
    <r>
      <rPr>
        <vertAlign val="subscript"/>
        <sz val="12"/>
        <rFont val="Arial"/>
        <family val="2"/>
      </rPr>
      <t>0.07</t>
    </r>
    <r>
      <rPr>
        <sz val="12"/>
        <rFont val="Arial"/>
        <family val="2"/>
      </rPr>
      <t>)</t>
    </r>
    <r>
      <rPr>
        <vertAlign val="subscript"/>
        <sz val="12"/>
        <rFont val="Times New Roman"/>
        <family val="1"/>
      </rPr>
      <t>Σ</t>
    </r>
    <r>
      <rPr>
        <vertAlign val="subscript"/>
        <sz val="12"/>
        <rFont val="Arial"/>
        <family val="2"/>
      </rPr>
      <t xml:space="preserve">2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6.48</t>
    </r>
  </si>
  <si>
    <t>measured chemistry</t>
  </si>
  <si>
    <t>IMA formula</t>
  </si>
  <si>
    <r>
      <t>(Pb,</t>
    </r>
    <r>
      <rPr>
        <sz val="12"/>
        <color theme="1"/>
        <rFont val="Symbol"/>
        <family val="1"/>
        <charset val="2"/>
      </rPr>
      <t>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Ta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[</t>
    </r>
    <r>
      <rPr>
        <sz val="12"/>
        <color theme="1"/>
        <rFont val="Symbol"/>
        <family val="1"/>
        <charset val="2"/>
      </rPr>
      <t></t>
    </r>
    <r>
      <rPr>
        <sz val="12"/>
        <color theme="1"/>
        <rFont val="Times New Roman"/>
        <family val="1"/>
      </rPr>
      <t>,(OH),O]</t>
    </r>
  </si>
  <si>
    <t>R130729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</si>
</sst>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vertAlign val="subscript"/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Symbol"/>
      <family val="1"/>
      <charset val="2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1" fontId="1" fillId="0" borderId="0" xfId="0" applyNumberFormat="1" applyFont="1" applyAlignment="1">
      <alignment horizontal="right" vertical="center"/>
    </xf>
    <xf numFmtId="0" fontId="8" fillId="0" borderId="0" xfId="0" applyFont="1"/>
    <xf numFmtId="0" fontId="9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2"/>
  <sheetViews>
    <sheetView tabSelected="1" topLeftCell="A31" zoomScale="110" zoomScaleNormal="110" workbookViewId="0">
      <selection activeCell="T4" sqref="T4"/>
    </sheetView>
  </sheetViews>
  <sheetFormatPr defaultRowHeight="15" x14ac:dyDescent="0.25"/>
  <cols>
    <col min="1" max="1" width="23.140625" customWidth="1"/>
  </cols>
  <sheetData>
    <row r="2" spans="1:20" x14ac:dyDescent="0.25">
      <c r="A2" s="4" t="s">
        <v>56</v>
      </c>
      <c r="B2" s="5" t="s">
        <v>61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4"/>
    </row>
    <row r="3" spans="1:20" x14ac:dyDescent="0.25">
      <c r="A3" s="4" t="s">
        <v>8</v>
      </c>
      <c r="B3" s="5" t="s">
        <v>9</v>
      </c>
      <c r="C3" s="5" t="s">
        <v>11</v>
      </c>
      <c r="D3" s="5" t="s">
        <v>46</v>
      </c>
      <c r="E3" s="5"/>
      <c r="F3" s="5"/>
      <c r="G3" s="6" t="s">
        <v>10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</row>
    <row r="4" spans="1:20" x14ac:dyDescent="0.25">
      <c r="A4" s="3"/>
    </row>
    <row r="5" spans="1:20" x14ac:dyDescent="0.25">
      <c r="A5" t="s">
        <v>12</v>
      </c>
      <c r="B5" s="11" t="s">
        <v>13</v>
      </c>
      <c r="C5" s="11" t="s">
        <v>14</v>
      </c>
      <c r="D5" s="11" t="s">
        <v>15</v>
      </c>
      <c r="E5" s="11" t="s">
        <v>16</v>
      </c>
      <c r="F5" s="11" t="s">
        <v>17</v>
      </c>
      <c r="G5" s="11" t="s">
        <v>18</v>
      </c>
      <c r="H5" s="11" t="s">
        <v>19</v>
      </c>
      <c r="I5" s="11" t="s">
        <v>20</v>
      </c>
      <c r="J5" s="11" t="s">
        <v>42</v>
      </c>
      <c r="K5" s="11" t="s">
        <v>43</v>
      </c>
      <c r="L5" s="11" t="s">
        <v>44</v>
      </c>
      <c r="M5" s="11" t="s">
        <v>45</v>
      </c>
      <c r="N5" s="11"/>
      <c r="O5" s="11" t="s">
        <v>6</v>
      </c>
      <c r="P5" s="11" t="s">
        <v>7</v>
      </c>
      <c r="Q5" s="11"/>
      <c r="R5" s="11"/>
      <c r="S5" s="11"/>
      <c r="T5" s="11"/>
    </row>
    <row r="6" spans="1:20" x14ac:dyDescent="0.25">
      <c r="A6" t="s">
        <v>1</v>
      </c>
      <c r="B6" s="2">
        <v>0.19</v>
      </c>
      <c r="C6" s="2">
        <v>0.24</v>
      </c>
      <c r="D6" s="2">
        <v>0.21</v>
      </c>
      <c r="E6" s="2">
        <v>0.21</v>
      </c>
      <c r="F6" s="2">
        <v>0.17</v>
      </c>
      <c r="G6" s="2">
        <v>0.23</v>
      </c>
      <c r="H6" s="2">
        <v>0.28999999999999998</v>
      </c>
      <c r="I6" s="2">
        <v>0.19</v>
      </c>
      <c r="J6" s="2">
        <v>0.19</v>
      </c>
      <c r="K6" s="2">
        <v>0.15</v>
      </c>
      <c r="L6" s="2">
        <v>0.16</v>
      </c>
      <c r="M6" s="2">
        <v>0.25</v>
      </c>
      <c r="N6" s="10"/>
      <c r="O6" s="2">
        <v>0.21</v>
      </c>
      <c r="P6" s="1">
        <f t="shared" ref="P6:P13" si="0">STDEV(B6:M6)</f>
        <v>4.0526833609649961E-2</v>
      </c>
      <c r="Q6" s="12"/>
      <c r="R6" s="1"/>
      <c r="S6" s="2"/>
      <c r="T6" s="1"/>
    </row>
    <row r="7" spans="1:20" x14ac:dyDescent="0.25">
      <c r="A7" t="s">
        <v>2</v>
      </c>
      <c r="B7" s="2">
        <v>31.13</v>
      </c>
      <c r="C7" s="2">
        <v>31.05</v>
      </c>
      <c r="D7" s="2">
        <v>31.2</v>
      </c>
      <c r="E7" s="2">
        <v>31.48</v>
      </c>
      <c r="F7" s="2">
        <v>30.78</v>
      </c>
      <c r="G7" s="2">
        <v>31.46</v>
      </c>
      <c r="H7" s="2">
        <v>30.98</v>
      </c>
      <c r="I7" s="2">
        <v>30.97</v>
      </c>
      <c r="J7" s="2">
        <v>31.19</v>
      </c>
      <c r="K7" s="2">
        <v>30.65</v>
      </c>
      <c r="L7" s="2">
        <v>31.56</v>
      </c>
      <c r="M7" s="2">
        <v>31.41</v>
      </c>
      <c r="N7" s="10"/>
      <c r="O7" s="2">
        <v>31.16</v>
      </c>
      <c r="P7" s="1">
        <f t="shared" si="0"/>
        <v>0.28653097563788815</v>
      </c>
      <c r="Q7" s="12"/>
      <c r="R7" s="1"/>
      <c r="S7" s="2"/>
      <c r="T7" s="1"/>
    </row>
    <row r="8" spans="1:20" x14ac:dyDescent="0.25">
      <c r="A8" t="s">
        <v>39</v>
      </c>
      <c r="B8" s="2">
        <v>44.15</v>
      </c>
      <c r="C8" s="2">
        <v>44.07</v>
      </c>
      <c r="D8" s="2">
        <v>43.55</v>
      </c>
      <c r="E8" s="2">
        <v>43.62</v>
      </c>
      <c r="F8" s="2">
        <v>44.4</v>
      </c>
      <c r="G8" s="2">
        <v>44.24</v>
      </c>
      <c r="H8" s="2">
        <v>43.51</v>
      </c>
      <c r="I8" s="2">
        <v>45.09</v>
      </c>
      <c r="J8" s="2">
        <v>44.17</v>
      </c>
      <c r="K8" s="2">
        <v>44.63</v>
      </c>
      <c r="L8" s="2">
        <v>44.06</v>
      </c>
      <c r="M8" s="2">
        <v>44.28</v>
      </c>
      <c r="N8" s="10"/>
      <c r="O8" s="2">
        <v>44.15</v>
      </c>
      <c r="P8" s="1">
        <f t="shared" si="0"/>
        <v>0.45395484356927129</v>
      </c>
      <c r="Q8" s="12"/>
      <c r="R8" s="1"/>
      <c r="S8" s="2"/>
      <c r="T8" s="1"/>
    </row>
    <row r="9" spans="1:20" x14ac:dyDescent="0.25">
      <c r="A9" t="s">
        <v>3</v>
      </c>
      <c r="B9" s="2">
        <v>2.72</v>
      </c>
      <c r="C9" s="2">
        <v>2.8</v>
      </c>
      <c r="D9" s="2">
        <v>2.96</v>
      </c>
      <c r="E9" s="2">
        <v>3.07</v>
      </c>
      <c r="F9" s="2">
        <v>2.87</v>
      </c>
      <c r="G9" s="2">
        <v>2.92</v>
      </c>
      <c r="H9" s="2">
        <v>3.06</v>
      </c>
      <c r="I9" s="2">
        <v>2.82</v>
      </c>
      <c r="J9" s="2">
        <v>3.02</v>
      </c>
      <c r="K9" s="2">
        <v>2.98</v>
      </c>
      <c r="L9" s="2">
        <v>3.09</v>
      </c>
      <c r="M9" s="2">
        <v>2.97</v>
      </c>
      <c r="N9" s="10"/>
      <c r="O9" s="2">
        <v>2.94</v>
      </c>
      <c r="P9" s="1">
        <f t="shared" si="0"/>
        <v>0.11708582710597769</v>
      </c>
      <c r="Q9" s="12"/>
      <c r="R9" s="1"/>
      <c r="S9" s="2"/>
      <c r="T9" s="1"/>
    </row>
    <row r="10" spans="1:20" x14ac:dyDescent="0.25">
      <c r="A10" t="s">
        <v>40</v>
      </c>
      <c r="B10" s="2">
        <v>1.81</v>
      </c>
      <c r="C10" s="2">
        <v>1.76</v>
      </c>
      <c r="D10" s="2">
        <v>1.72</v>
      </c>
      <c r="E10" s="2">
        <v>1.91</v>
      </c>
      <c r="F10" s="2">
        <v>1.96</v>
      </c>
      <c r="G10" s="2">
        <v>1.85</v>
      </c>
      <c r="H10" s="2">
        <v>1.59</v>
      </c>
      <c r="I10" s="2">
        <v>1.74</v>
      </c>
      <c r="J10" s="2">
        <v>1.7</v>
      </c>
      <c r="K10" s="2">
        <v>1.75</v>
      </c>
      <c r="L10" s="2">
        <v>1.76</v>
      </c>
      <c r="M10" s="2">
        <v>1.82</v>
      </c>
      <c r="N10" s="10"/>
      <c r="O10" s="2">
        <v>1.78</v>
      </c>
      <c r="P10" s="1">
        <f t="shared" si="0"/>
        <v>9.8207418099128169E-2</v>
      </c>
      <c r="Q10" s="12"/>
      <c r="R10" s="1"/>
      <c r="S10" s="2"/>
      <c r="T10" s="1"/>
    </row>
    <row r="11" spans="1:20" x14ac:dyDescent="0.25">
      <c r="A11" t="s">
        <v>4</v>
      </c>
      <c r="B11" s="2">
        <v>13.27</v>
      </c>
      <c r="C11" s="2">
        <v>13.18</v>
      </c>
      <c r="D11" s="2">
        <v>13.27</v>
      </c>
      <c r="E11" s="2">
        <v>13.51</v>
      </c>
      <c r="F11" s="2">
        <v>13.31</v>
      </c>
      <c r="G11" s="2">
        <v>13.08</v>
      </c>
      <c r="H11" s="2">
        <v>13.56</v>
      </c>
      <c r="I11" s="2">
        <v>13.25</v>
      </c>
      <c r="J11" s="2">
        <v>13.16</v>
      </c>
      <c r="K11" s="2">
        <v>12.78</v>
      </c>
      <c r="L11" s="2">
        <v>13.15</v>
      </c>
      <c r="M11" s="2">
        <v>13.24</v>
      </c>
      <c r="N11" s="10"/>
      <c r="O11" s="2">
        <v>13.23</v>
      </c>
      <c r="P11" s="1">
        <f t="shared" si="0"/>
        <v>0.19913449087123386</v>
      </c>
      <c r="Q11" s="12"/>
      <c r="R11" s="1"/>
      <c r="S11" s="2"/>
      <c r="T11" s="1"/>
    </row>
    <row r="12" spans="1:20" x14ac:dyDescent="0.25">
      <c r="A12" t="s">
        <v>5</v>
      </c>
      <c r="B12" s="2">
        <v>0.86</v>
      </c>
      <c r="C12" s="2">
        <v>0.81</v>
      </c>
      <c r="D12" s="2">
        <v>0.77</v>
      </c>
      <c r="E12" s="2">
        <v>0.69</v>
      </c>
      <c r="F12" s="2">
        <v>0.83</v>
      </c>
      <c r="G12" s="2">
        <v>0.81</v>
      </c>
      <c r="H12" s="2">
        <v>0.85</v>
      </c>
      <c r="I12" s="2">
        <v>0.72</v>
      </c>
      <c r="J12" s="2">
        <v>0.72</v>
      </c>
      <c r="K12" s="2">
        <v>0.85</v>
      </c>
      <c r="L12" s="2">
        <v>0.79</v>
      </c>
      <c r="M12" s="2">
        <v>0.89</v>
      </c>
      <c r="N12" s="10"/>
      <c r="O12" s="2">
        <v>0.8</v>
      </c>
      <c r="P12" s="1">
        <f t="shared" si="0"/>
        <v>6.3023564616496414E-2</v>
      </c>
      <c r="Q12" s="12"/>
      <c r="R12" s="1"/>
      <c r="S12" s="2"/>
      <c r="T12" s="1"/>
    </row>
    <row r="13" spans="1:20" x14ac:dyDescent="0.25">
      <c r="A13" t="s">
        <v>41</v>
      </c>
      <c r="B13" s="2">
        <v>2.2799999999999998</v>
      </c>
      <c r="C13" s="2">
        <v>1.9</v>
      </c>
      <c r="D13" s="2">
        <v>2.17</v>
      </c>
      <c r="E13" s="2">
        <v>1.92</v>
      </c>
      <c r="F13" s="2">
        <v>2.2000000000000002</v>
      </c>
      <c r="G13" s="2">
        <v>2.21</v>
      </c>
      <c r="H13" s="2">
        <v>2.1800000000000002</v>
      </c>
      <c r="I13" s="2">
        <v>2.2200000000000002</v>
      </c>
      <c r="J13" s="2">
        <v>2.4500000000000002</v>
      </c>
      <c r="K13" s="2">
        <v>2.34</v>
      </c>
      <c r="L13" s="2">
        <v>2.06</v>
      </c>
      <c r="M13" s="2">
        <v>2.34</v>
      </c>
      <c r="N13" s="10"/>
      <c r="O13" s="2">
        <v>2.19</v>
      </c>
      <c r="P13" s="1">
        <f t="shared" si="0"/>
        <v>0.1641760880237676</v>
      </c>
      <c r="Q13" s="12"/>
      <c r="R13" s="1"/>
      <c r="S13" s="2"/>
      <c r="T13" s="1"/>
    </row>
    <row r="14" spans="1:20" x14ac:dyDescent="0.25">
      <c r="A14" t="s">
        <v>0</v>
      </c>
      <c r="B14" s="2">
        <v>96.41</v>
      </c>
      <c r="C14" s="2">
        <v>95.82</v>
      </c>
      <c r="D14" s="2">
        <v>95.84</v>
      </c>
      <c r="E14" s="2">
        <v>96.39</v>
      </c>
      <c r="F14" s="2">
        <v>96.52</v>
      </c>
      <c r="G14" s="2">
        <v>96.8</v>
      </c>
      <c r="H14" s="2">
        <v>96.02</v>
      </c>
      <c r="I14" s="2">
        <v>97</v>
      </c>
      <c r="J14" s="2">
        <v>96.6</v>
      </c>
      <c r="K14" s="2">
        <v>96.13</v>
      </c>
      <c r="L14" s="2">
        <v>96.61</v>
      </c>
      <c r="M14" s="2">
        <v>97.19</v>
      </c>
      <c r="N14" s="1"/>
      <c r="O14" s="10">
        <f>SUM(O6:O13)</f>
        <v>96.46</v>
      </c>
      <c r="P14" s="1"/>
      <c r="Q14" s="12"/>
      <c r="R14" s="1"/>
      <c r="S14" s="2"/>
      <c r="T14" s="1"/>
    </row>
    <row r="19" spans="1:15" ht="18.75" x14ac:dyDescent="0.25">
      <c r="C19" s="13" t="s">
        <v>59</v>
      </c>
      <c r="D19" s="7"/>
      <c r="E19" s="8"/>
      <c r="F19" s="14" t="s">
        <v>60</v>
      </c>
      <c r="G19" s="8"/>
      <c r="H19" s="8"/>
      <c r="I19" s="8"/>
      <c r="J19" s="8"/>
      <c r="K19" s="8"/>
      <c r="L19" s="8"/>
      <c r="M19" s="8"/>
      <c r="N19" s="8"/>
      <c r="O19" s="8"/>
    </row>
    <row r="20" spans="1:15" ht="15.75" x14ac:dyDescent="0.25"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19.5" x14ac:dyDescent="0.35">
      <c r="C21" s="13" t="s">
        <v>58</v>
      </c>
      <c r="D21" s="8"/>
      <c r="E21" s="8"/>
      <c r="F21" s="9" t="s">
        <v>57</v>
      </c>
      <c r="G21" s="8"/>
      <c r="H21" s="9"/>
      <c r="I21" s="8"/>
      <c r="J21" s="8"/>
      <c r="K21" s="9"/>
      <c r="L21" s="8"/>
      <c r="M21" s="8"/>
      <c r="N21" s="8"/>
      <c r="O21" s="8"/>
    </row>
    <row r="22" spans="1:15" ht="15.75" x14ac:dyDescent="0.25">
      <c r="D22" s="8"/>
      <c r="E22" s="8"/>
      <c r="F22" s="9"/>
      <c r="G22" s="8"/>
      <c r="H22" s="9"/>
      <c r="I22" s="8"/>
      <c r="J22" s="8"/>
      <c r="K22" s="9"/>
      <c r="L22" s="8"/>
      <c r="M22" s="8"/>
      <c r="N22" s="8"/>
      <c r="O22" s="8"/>
    </row>
    <row r="24" spans="1:15" x14ac:dyDescent="0.25">
      <c r="A24" t="s">
        <v>21</v>
      </c>
    </row>
    <row r="25" spans="1:15" x14ac:dyDescent="0.25">
      <c r="A25" t="s">
        <v>22</v>
      </c>
    </row>
    <row r="26" spans="1:15" x14ac:dyDescent="0.25">
      <c r="A26" t="s">
        <v>23</v>
      </c>
    </row>
    <row r="27" spans="1:15" x14ac:dyDescent="0.25">
      <c r="A27" t="s">
        <v>25</v>
      </c>
    </row>
    <row r="28" spans="1:15" x14ac:dyDescent="0.25">
      <c r="A28" t="s">
        <v>54</v>
      </c>
    </row>
    <row r="29" spans="1:15" x14ac:dyDescent="0.25">
      <c r="A29" t="s">
        <v>26</v>
      </c>
    </row>
    <row r="30" spans="1:15" x14ac:dyDescent="0.25">
      <c r="A30" t="s">
        <v>55</v>
      </c>
    </row>
    <row r="31" spans="1:15" x14ac:dyDescent="0.25">
      <c r="A31" t="s">
        <v>47</v>
      </c>
    </row>
    <row r="32" spans="1:15" x14ac:dyDescent="0.25">
      <c r="A32" t="s">
        <v>24</v>
      </c>
    </row>
    <row r="34" spans="1:1" x14ac:dyDescent="0.25">
      <c r="A34" t="s">
        <v>27</v>
      </c>
    </row>
    <row r="35" spans="1:1" x14ac:dyDescent="0.25">
      <c r="A35" t="s">
        <v>28</v>
      </c>
    </row>
    <row r="36" spans="1:1" x14ac:dyDescent="0.25">
      <c r="A36" t="s">
        <v>30</v>
      </c>
    </row>
    <row r="37" spans="1:1" x14ac:dyDescent="0.25">
      <c r="A37" t="s">
        <v>29</v>
      </c>
    </row>
    <row r="38" spans="1:1" x14ac:dyDescent="0.25">
      <c r="A38" t="s">
        <v>49</v>
      </c>
    </row>
    <row r="39" spans="1:1" x14ac:dyDescent="0.25">
      <c r="A39" t="s">
        <v>32</v>
      </c>
    </row>
    <row r="40" spans="1:1" x14ac:dyDescent="0.25">
      <c r="A40" t="s">
        <v>52</v>
      </c>
    </row>
    <row r="41" spans="1:1" x14ac:dyDescent="0.25">
      <c r="A41" t="s">
        <v>48</v>
      </c>
    </row>
    <row r="42" spans="1:1" x14ac:dyDescent="0.25">
      <c r="A42" t="s">
        <v>31</v>
      </c>
    </row>
    <row r="44" spans="1:1" x14ac:dyDescent="0.25">
      <c r="A44" t="s">
        <v>33</v>
      </c>
    </row>
    <row r="45" spans="1:1" x14ac:dyDescent="0.25">
      <c r="A45" t="s">
        <v>34</v>
      </c>
    </row>
    <row r="46" spans="1:1" x14ac:dyDescent="0.25">
      <c r="A46" t="s">
        <v>36</v>
      </c>
    </row>
    <row r="47" spans="1:1" x14ac:dyDescent="0.25">
      <c r="A47" t="s">
        <v>35</v>
      </c>
    </row>
    <row r="48" spans="1:1" x14ac:dyDescent="0.25">
      <c r="A48" t="s">
        <v>51</v>
      </c>
    </row>
    <row r="49" spans="1:1" x14ac:dyDescent="0.25">
      <c r="A49" t="s">
        <v>38</v>
      </c>
    </row>
    <row r="50" spans="1:1" x14ac:dyDescent="0.25">
      <c r="A50" t="s">
        <v>53</v>
      </c>
    </row>
    <row r="51" spans="1:1" x14ac:dyDescent="0.25">
      <c r="A51" t="s">
        <v>50</v>
      </c>
    </row>
    <row r="52" spans="1:1" x14ac:dyDescent="0.25">
      <c r="A52" t="s">
        <v>37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cp:lastPrinted>2013-01-11T04:11:05Z</cp:lastPrinted>
  <dcterms:created xsi:type="dcterms:W3CDTF">2013-01-10T22:46:02Z</dcterms:created>
  <dcterms:modified xsi:type="dcterms:W3CDTF">2016-06-21T20:42:09Z</dcterms:modified>
</cp:coreProperties>
</file>