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9875" windowHeight="720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N38" i="1" l="1"/>
  <c r="N37" i="1"/>
  <c r="N36" i="1"/>
  <c r="N35" i="1"/>
  <c r="N34" i="1"/>
  <c r="N33" i="1"/>
  <c r="N32" i="1"/>
  <c r="N31" i="1"/>
  <c r="N30" i="1"/>
  <c r="N16" i="1"/>
  <c r="M16" i="1"/>
  <c r="N15" i="1"/>
  <c r="N14" i="1"/>
  <c r="N13" i="1"/>
  <c r="N12" i="1"/>
  <c r="N11" i="1"/>
  <c r="N10" i="1"/>
  <c r="N9" i="1"/>
  <c r="N8" i="1"/>
  <c r="N7" i="1"/>
  <c r="N6" i="1"/>
  <c r="N5" i="1"/>
</calcChain>
</file>

<file path=xl/sharedStrings.xml><?xml version="1.0" encoding="utf-8"?>
<sst xmlns="http://schemas.openxmlformats.org/spreadsheetml/2006/main" count="118" uniqueCount="74">
  <si>
    <t>fluorcalciomicrolite</t>
  </si>
  <si>
    <t>R080146</t>
  </si>
  <si>
    <t>dark area</t>
  </si>
  <si>
    <t>Operation conditions:</t>
  </si>
  <si>
    <t>15kV</t>
  </si>
  <si>
    <t>10nA</t>
  </si>
  <si>
    <t xml:space="preserve">Beam Size :  5 µm </t>
  </si>
  <si>
    <r>
      <t>Cameca</t>
    </r>
    <r>
      <rPr>
        <sz val="11"/>
        <color rgb="FF222222"/>
        <rFont val="Arial"/>
        <family val="2"/>
      </rPr>
      <t> SX100 electron </t>
    </r>
    <r>
      <rPr>
        <sz val="11"/>
        <color rgb="FF000000"/>
        <rFont val="Arial"/>
        <family val="2"/>
      </rPr>
      <t>microprobe</t>
    </r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</si>
  <si>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</si>
  <si>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</si>
  <si>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</si>
  <si>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</si>
  <si>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</si>
  <si>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</si>
  <si>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</si>
  <si>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</si>
  <si>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</si>
  <si>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</si>
  <si>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average</t>
  </si>
  <si>
    <t>std</t>
  </si>
  <si>
    <t>F</t>
  </si>
  <si>
    <t>Na2O</t>
  </si>
  <si>
    <t>CaO</t>
  </si>
  <si>
    <t>UO2</t>
  </si>
  <si>
    <t>SnO2</t>
  </si>
  <si>
    <t>Nb2O5</t>
  </si>
  <si>
    <t>Ta2O5</t>
  </si>
  <si>
    <t>TiO2</t>
  </si>
  <si>
    <t>MnO</t>
  </si>
  <si>
    <t>FeO</t>
  </si>
  <si>
    <t>K2O</t>
  </si>
  <si>
    <t>Total</t>
  </si>
  <si>
    <t>ideal</t>
  </si>
  <si>
    <t>measured</t>
  </si>
  <si>
    <t>bright area</t>
  </si>
  <si>
    <t>Xtal</t>
  </si>
  <si>
    <t xml:space="preserve">  TAP(F  Ka)</t>
  </si>
  <si>
    <t xml:space="preserve">  TAP(Na Ka)</t>
  </si>
  <si>
    <t xml:space="preserve">  PET(Ca Ka)</t>
  </si>
  <si>
    <t xml:space="preserve">  PET(U  Ma)</t>
  </si>
  <si>
    <t xml:space="preserve">  PET(Sn La)</t>
  </si>
  <si>
    <t xml:space="preserve">  PET(Nb La)</t>
  </si>
  <si>
    <t xml:space="preserve">  LIF(Ta La)</t>
  </si>
  <si>
    <t xml:space="preserve">  PET(Ti Ka)</t>
  </si>
  <si>
    <t xml:space="preserve">  LIF(Mn Ka)</t>
  </si>
  <si>
    <t xml:space="preserve">  LIF(Fe Ka)</t>
  </si>
  <si>
    <t xml:space="preserve">  PET(K  Ka)</t>
  </si>
  <si>
    <t xml:space="preserve">Standard Name :   </t>
  </si>
  <si>
    <t xml:space="preserve"> F  On MgF2 </t>
  </si>
  <si>
    <t xml:space="preserve"> Na On albite-Cr </t>
  </si>
  <si>
    <t xml:space="preserve"> Ca On wollast </t>
  </si>
  <si>
    <t xml:space="preserve"> U  On UO2 </t>
  </si>
  <si>
    <t xml:space="preserve"> Sn On SnO2 </t>
  </si>
  <si>
    <t xml:space="preserve"> Nb On LiNbO3 </t>
  </si>
  <si>
    <t xml:space="preserve"> Ta On LiTaO3 </t>
  </si>
  <si>
    <t xml:space="preserve"> Ti On rutile1 </t>
  </si>
  <si>
    <t xml:space="preserve"> Mn On rhod791 </t>
  </si>
  <si>
    <t xml:space="preserve"> Fe On fayalite </t>
  </si>
  <si>
    <t xml:space="preserve"> K  On kspar-OR1 </t>
  </si>
  <si>
    <t xml:space="preserve">Standard composition :   </t>
  </si>
  <si>
    <t xml:space="preserve"> MgF2 = Mg : 39.01%, F  : 60.99% </t>
  </si>
  <si>
    <t xml:space="preserve"> albite-Cr = Si : 31.96%, Al : 10.39%, Fe : 0.01%, Ca : 0.01%, Na : 8.77%, K  : 0.02%, O  : 48.72% </t>
  </si>
  <si>
    <t xml:space="preserve"> wollast = Si : 24.18%, Ca : 34.5%, O  : 41.32% </t>
  </si>
  <si>
    <t xml:space="preserve"> UO2 = U  : 88.15%, O  : 11.85% </t>
  </si>
  <si>
    <t xml:space="preserve"> SnO2 = Sn : 78.77%, O  : 21.23% </t>
  </si>
  <si>
    <t xml:space="preserve"> LiNbO3 = Li : 4.69%, Nb : 62.84%, O  : 32.46% </t>
  </si>
  <si>
    <t xml:space="preserve"> LiTaO3 = Li : 2.94%, Ta : 76.71%, O  : 20.35% </t>
  </si>
  <si>
    <t xml:space="preserve"> rutile1 = Ti : 59.93%, O  : 40.06% </t>
  </si>
  <si>
    <t xml:space="preserve"> rhod791 = Si : 21.66%, Ti : 0.01%, Al : 0.02%, Fe : 2.1%, Mn : 36.14%, Mg : 0.58%, Ca : 2.69%, O  : 37.28% </t>
  </si>
  <si>
    <t xml:space="preserve"> fayalite = Si : 13.84%, Ti : 0.01%, Al : 0.05%, Fe : 52.24%, Mn : 1.55%, Mg : 0.06%, Ca : 0.21%, Zn : 0.38%, O  : 31.45% </t>
  </si>
  <si>
    <t xml:space="preserve"> kspar-OR1 = Si : 30.1%, Al : 9.83%, Fe : 0.02%, Na : 0.85%, K  : 12.39%, Ba : 0.73%, Sr : 0.03%, Rb : 0.03%, H  : 0.01%, O  : 46.04% </t>
  </si>
  <si>
    <r>
      <t>(Ca</t>
    </r>
    <r>
      <rPr>
        <vertAlign val="subscript"/>
        <sz val="10"/>
        <rFont val="Arial"/>
        <family val="2"/>
      </rPr>
      <t>1.32</t>
    </r>
    <r>
      <rPr>
        <sz val="10"/>
        <rFont val="Arial"/>
        <family val="2"/>
      </rPr>
      <t>Na</t>
    </r>
    <r>
      <rPr>
        <vertAlign val="subscript"/>
        <sz val="10"/>
        <rFont val="Arial"/>
        <family val="2"/>
      </rPr>
      <t>0.37</t>
    </r>
    <r>
      <rPr>
        <sz val="10"/>
        <rFont val="Arial"/>
        <family val="2"/>
      </rPr>
      <t>Mn</t>
    </r>
    <r>
      <rPr>
        <vertAlign val="subscript"/>
        <sz val="10"/>
        <rFont val="Arial"/>
        <family val="2"/>
      </rPr>
      <t>0.02</t>
    </r>
    <r>
      <rPr>
        <sz val="10"/>
        <rFont val="Arial"/>
        <family val="2"/>
      </rPr>
      <t>Fe</t>
    </r>
    <r>
      <rPr>
        <vertAlign val="subscript"/>
        <sz val="10"/>
        <rFont val="Arial"/>
        <family val="2"/>
      </rPr>
      <t>0.01</t>
    </r>
    <r>
      <rPr>
        <sz val="10"/>
        <rFont val="Arial"/>
        <family val="2"/>
      </rPr>
      <t>)</t>
    </r>
    <r>
      <rPr>
        <vertAlign val="subscript"/>
        <sz val="10"/>
        <rFont val="Arial"/>
        <family val="2"/>
      </rPr>
      <t xml:space="preserve">1.72 </t>
    </r>
    <r>
      <rPr>
        <sz val="10"/>
        <rFont val="Arial"/>
        <family val="2"/>
      </rPr>
      <t>(Ta</t>
    </r>
    <r>
      <rPr>
        <vertAlign val="subscript"/>
        <sz val="10"/>
        <rFont val="Arial"/>
        <family val="2"/>
      </rPr>
      <t>1.51</t>
    </r>
    <r>
      <rPr>
        <sz val="10"/>
        <rFont val="Arial"/>
        <family val="2"/>
      </rPr>
      <t>Nb</t>
    </r>
    <r>
      <rPr>
        <vertAlign val="subscript"/>
        <sz val="10"/>
        <rFont val="Arial"/>
        <family val="2"/>
      </rPr>
      <t>0.33</t>
    </r>
    <r>
      <rPr>
        <sz val="10"/>
        <rFont val="Arial"/>
        <family val="2"/>
      </rPr>
      <t>Ti</t>
    </r>
    <r>
      <rPr>
        <vertAlign val="subscript"/>
        <sz val="10"/>
        <rFont val="Arial"/>
        <family val="2"/>
      </rPr>
      <t>0.15</t>
    </r>
    <r>
      <rPr>
        <sz val="10"/>
        <rFont val="Arial"/>
        <family val="2"/>
      </rPr>
      <t>Sn</t>
    </r>
    <r>
      <rPr>
        <vertAlign val="subscript"/>
        <sz val="10"/>
        <rFont val="Arial"/>
        <family val="2"/>
      </rPr>
      <t>0.01</t>
    </r>
    <r>
      <rPr>
        <sz val="10"/>
        <rFont val="Arial"/>
        <family val="2"/>
      </rPr>
      <t>)</t>
    </r>
    <r>
      <rPr>
        <vertAlign val="subscript"/>
        <sz val="10"/>
        <rFont val="Arial"/>
        <family val="2"/>
      </rPr>
      <t xml:space="preserve">2 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 xml:space="preserve">6 </t>
    </r>
    <r>
      <rPr>
        <sz val="10"/>
        <rFont val="Arial"/>
        <family val="2"/>
      </rPr>
      <t>[F</t>
    </r>
    <r>
      <rPr>
        <vertAlign val="subscript"/>
        <sz val="10"/>
        <rFont val="Arial"/>
        <family val="2"/>
      </rPr>
      <t>0.50</t>
    </r>
    <r>
      <rPr>
        <sz val="10"/>
        <rFont val="Arial"/>
        <family val="2"/>
      </rPr>
      <t>(OH)</t>
    </r>
    <r>
      <rPr>
        <vertAlign val="subscript"/>
        <sz val="10"/>
        <rFont val="Arial"/>
        <family val="2"/>
      </rPr>
      <t>0.41</t>
    </r>
    <r>
      <rPr>
        <sz val="10"/>
        <rFont val="Arial"/>
        <family val="2"/>
      </rPr>
      <t>]</t>
    </r>
    <r>
      <rPr>
        <vertAlign val="subscript"/>
        <sz val="10"/>
        <rFont val="Cambria"/>
        <family val="1"/>
      </rPr>
      <t>0.91</t>
    </r>
  </si>
  <si>
    <r>
      <t>Ca</t>
    </r>
    <r>
      <rPr>
        <vertAlign val="subscript"/>
        <sz val="12"/>
        <color theme="1"/>
        <rFont val="Calibri"/>
        <family val="2"/>
        <scheme val="minor"/>
      </rPr>
      <t>1.5</t>
    </r>
    <r>
      <rPr>
        <sz val="12"/>
        <color theme="1"/>
        <rFont val="Calibri"/>
        <family val="2"/>
        <scheme val="minor"/>
      </rPr>
      <t xml:space="preserve"> Ta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O</t>
    </r>
    <r>
      <rPr>
        <vertAlign val="subscript"/>
        <sz val="12"/>
        <color theme="1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 xml:space="preserve"> F</t>
    </r>
  </si>
  <si>
    <r>
      <t>[Ca</t>
    </r>
    <r>
      <rPr>
        <vertAlign val="subscript"/>
        <sz val="10"/>
        <rFont val="Arial"/>
        <family val="2"/>
      </rPr>
      <t>1.31</t>
    </r>
    <r>
      <rPr>
        <sz val="10"/>
        <rFont val="Arial"/>
        <family val="2"/>
      </rPr>
      <t>Na</t>
    </r>
    <r>
      <rPr>
        <vertAlign val="subscript"/>
        <sz val="10"/>
        <rFont val="Arial"/>
        <family val="2"/>
      </rPr>
      <t>0.38</t>
    </r>
    <r>
      <rPr>
        <sz val="10"/>
        <rFont val="Arial"/>
        <family val="2"/>
      </rPr>
      <t>Mn</t>
    </r>
    <r>
      <rPr>
        <vertAlign val="subscript"/>
        <sz val="10"/>
        <rFont val="Arial"/>
        <family val="2"/>
      </rPr>
      <t>0.03</t>
    </r>
    <r>
      <rPr>
        <sz val="10"/>
        <rFont val="Arial"/>
        <family val="2"/>
      </rPr>
      <t>)</t>
    </r>
    <r>
      <rPr>
        <vertAlign val="subscript"/>
        <sz val="10"/>
        <rFont val="Arial"/>
        <family val="2"/>
      </rPr>
      <t xml:space="preserve">1.72 </t>
    </r>
    <r>
      <rPr>
        <sz val="10"/>
        <rFont val="Arial"/>
        <family val="2"/>
      </rPr>
      <t>(Ta</t>
    </r>
    <r>
      <rPr>
        <vertAlign val="subscript"/>
        <sz val="10"/>
        <rFont val="Arial"/>
        <family val="2"/>
      </rPr>
      <t>1.64</t>
    </r>
    <r>
      <rPr>
        <sz val="10"/>
        <rFont val="Arial"/>
        <family val="2"/>
      </rPr>
      <t>Nb</t>
    </r>
    <r>
      <rPr>
        <vertAlign val="subscript"/>
        <sz val="10"/>
        <rFont val="Arial"/>
        <family val="2"/>
      </rPr>
      <t>0.27</t>
    </r>
    <r>
      <rPr>
        <sz val="10"/>
        <rFont val="Arial"/>
        <family val="2"/>
      </rPr>
      <t>Ti</t>
    </r>
    <r>
      <rPr>
        <vertAlign val="subscript"/>
        <sz val="10"/>
        <rFont val="Arial"/>
        <family val="2"/>
      </rPr>
      <t>0.08</t>
    </r>
    <r>
      <rPr>
        <sz val="10"/>
        <rFont val="Arial"/>
        <family val="2"/>
      </rPr>
      <t>Sn</t>
    </r>
    <r>
      <rPr>
        <vertAlign val="subscript"/>
        <sz val="10"/>
        <rFont val="Arial"/>
        <family val="2"/>
      </rPr>
      <t>0.01</t>
    </r>
    <r>
      <rPr>
        <sz val="10"/>
        <rFont val="Arial"/>
        <family val="2"/>
      </rPr>
      <t>)</t>
    </r>
    <r>
      <rPr>
        <vertAlign val="subscript"/>
        <sz val="10"/>
        <rFont val="Arial"/>
        <family val="2"/>
      </rPr>
      <t xml:space="preserve">2 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 xml:space="preserve">6 </t>
    </r>
    <r>
      <rPr>
        <sz val="10"/>
        <rFont val="Arial"/>
        <family val="2"/>
      </rPr>
      <t>[F</t>
    </r>
    <r>
      <rPr>
        <vertAlign val="subscript"/>
        <sz val="10"/>
        <rFont val="Arial"/>
        <family val="2"/>
      </rPr>
      <t>0.53</t>
    </r>
    <r>
      <rPr>
        <sz val="10"/>
        <rFont val="Arial"/>
        <family val="2"/>
      </rPr>
      <t>(OH)</t>
    </r>
    <r>
      <rPr>
        <vertAlign val="subscript"/>
        <sz val="10"/>
        <rFont val="Arial"/>
        <family val="2"/>
      </rPr>
      <t>0.44</t>
    </r>
    <r>
      <rPr>
        <sz val="10"/>
        <rFont val="Arial"/>
        <family val="2"/>
      </rPr>
      <t>]</t>
    </r>
    <r>
      <rPr>
        <vertAlign val="subscript"/>
        <sz val="10"/>
        <rFont val="Cambria"/>
        <family val="1"/>
      </rPr>
      <t>0.97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</si>
</sst>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rgb="FF222222"/>
      <name val="Arial"/>
      <family val="2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vertAlign val="subscript"/>
      <sz val="10"/>
      <name val="Cambria"/>
      <family val="1"/>
    </font>
    <font>
      <vertAlign val="sub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/>
    <xf numFmtId="2" fontId="0" fillId="0" borderId="0" xfId="0" applyNumberFormat="1" applyFont="1"/>
    <xf numFmtId="2" fontId="1" fillId="0" borderId="0" xfId="0" applyNumberFormat="1" applyFont="1"/>
    <xf numFmtId="2" fontId="0" fillId="0" borderId="0" xfId="0" applyNumberFormat="1"/>
    <xf numFmtId="0" fontId="3" fillId="0" borderId="0" xfId="0" applyFont="1" applyAlignment="1">
      <alignment horizontal="right" vertical="center"/>
    </xf>
    <xf numFmtId="2" fontId="4" fillId="0" borderId="0" xfId="0" applyNumberFormat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5"/>
  <sheetViews>
    <sheetView tabSelected="1" topLeftCell="A33" workbookViewId="0">
      <selection activeCell="G43" sqref="G43"/>
    </sheetView>
  </sheetViews>
  <sheetFormatPr defaultRowHeight="15" x14ac:dyDescent="0.25"/>
  <sheetData>
    <row r="1" spans="1:14" x14ac:dyDescent="0.25">
      <c r="A1" s="1" t="s">
        <v>0</v>
      </c>
      <c r="B1" s="2" t="s">
        <v>1</v>
      </c>
      <c r="C1" s="2"/>
      <c r="D1" s="2" t="s">
        <v>2</v>
      </c>
      <c r="E1" s="2"/>
      <c r="F1" s="2"/>
      <c r="G1" s="2"/>
      <c r="H1" s="2"/>
      <c r="I1" s="2"/>
      <c r="J1" s="2"/>
    </row>
    <row r="2" spans="1:14" x14ac:dyDescent="0.25">
      <c r="A2" s="1" t="s">
        <v>3</v>
      </c>
      <c r="B2" s="2" t="s">
        <v>4</v>
      </c>
      <c r="C2" s="2" t="s">
        <v>5</v>
      </c>
      <c r="D2" s="2" t="s">
        <v>6</v>
      </c>
      <c r="E2" s="2"/>
      <c r="F2" s="2"/>
      <c r="G2" s="3" t="s">
        <v>7</v>
      </c>
      <c r="H2" s="2"/>
      <c r="I2" s="2"/>
      <c r="J2" s="2"/>
    </row>
    <row r="4" spans="1:14" x14ac:dyDescent="0.25">
      <c r="A4" s="4"/>
      <c r="B4" s="4" t="s">
        <v>8</v>
      </c>
      <c r="C4" s="4" t="s">
        <v>9</v>
      </c>
      <c r="D4" s="4" t="s">
        <v>10</v>
      </c>
      <c r="E4" s="4" t="s">
        <v>11</v>
      </c>
      <c r="F4" s="4" t="s">
        <v>12</v>
      </c>
      <c r="G4" s="4" t="s">
        <v>13</v>
      </c>
      <c r="H4" s="4" t="s">
        <v>14</v>
      </c>
      <c r="I4" s="4" t="s">
        <v>15</v>
      </c>
      <c r="J4" s="4" t="s">
        <v>16</v>
      </c>
      <c r="K4" s="4" t="s">
        <v>17</v>
      </c>
      <c r="L4" s="4"/>
      <c r="M4" s="4" t="s">
        <v>18</v>
      </c>
      <c r="N4" s="4" t="s">
        <v>19</v>
      </c>
    </row>
    <row r="5" spans="1:14" x14ac:dyDescent="0.25">
      <c r="A5" s="4" t="s">
        <v>20</v>
      </c>
      <c r="B5" s="5">
        <v>2.21</v>
      </c>
      <c r="C5" s="5">
        <v>1.74</v>
      </c>
      <c r="D5" s="5">
        <v>1.56</v>
      </c>
      <c r="E5" s="5">
        <v>1.72</v>
      </c>
      <c r="F5" s="5">
        <v>1.98</v>
      </c>
      <c r="G5" s="5">
        <v>2.33</v>
      </c>
      <c r="H5" s="5">
        <v>1.4</v>
      </c>
      <c r="I5" s="5">
        <v>1.88</v>
      </c>
      <c r="J5" s="5">
        <v>1.85</v>
      </c>
      <c r="K5" s="5">
        <v>2.34</v>
      </c>
      <c r="L5" s="4"/>
      <c r="M5" s="5">
        <v>1.9</v>
      </c>
      <c r="N5" s="4">
        <f t="shared" ref="N5:N16" si="0">STDEV(B5:K5)</f>
        <v>0.31754089850320216</v>
      </c>
    </row>
    <row r="6" spans="1:14" x14ac:dyDescent="0.25">
      <c r="A6" s="4" t="s">
        <v>21</v>
      </c>
      <c r="B6" s="5">
        <v>2.27</v>
      </c>
      <c r="C6" s="5">
        <v>2.35</v>
      </c>
      <c r="D6" s="5">
        <v>2.44</v>
      </c>
      <c r="E6" s="5">
        <v>2.1800000000000002</v>
      </c>
      <c r="F6" s="5">
        <v>2.23</v>
      </c>
      <c r="G6" s="5">
        <v>2.2799999999999998</v>
      </c>
      <c r="H6" s="5">
        <v>2.2999999999999998</v>
      </c>
      <c r="I6" s="5">
        <v>2.31</v>
      </c>
      <c r="J6" s="5">
        <v>2.31</v>
      </c>
      <c r="K6" s="5">
        <v>2.46</v>
      </c>
      <c r="L6" s="4"/>
      <c r="M6" s="5">
        <v>2.31</v>
      </c>
      <c r="N6" s="4">
        <f t="shared" si="0"/>
        <v>8.6158768174419295E-2</v>
      </c>
    </row>
    <row r="7" spans="1:14" x14ac:dyDescent="0.25">
      <c r="A7" s="4" t="s">
        <v>22</v>
      </c>
      <c r="B7" s="5">
        <v>15.08</v>
      </c>
      <c r="C7" s="5">
        <v>14.99</v>
      </c>
      <c r="D7" s="5">
        <v>14.98</v>
      </c>
      <c r="E7" s="5">
        <v>15.11</v>
      </c>
      <c r="F7" s="5">
        <v>14.98</v>
      </c>
      <c r="G7" s="5">
        <v>15.06</v>
      </c>
      <c r="H7" s="5">
        <v>14.88</v>
      </c>
      <c r="I7" s="5">
        <v>14.74</v>
      </c>
      <c r="J7" s="5">
        <v>15</v>
      </c>
      <c r="K7" s="5">
        <v>14.94</v>
      </c>
      <c r="L7" s="4"/>
      <c r="M7" s="5">
        <v>14.98</v>
      </c>
      <c r="N7" s="4">
        <f t="shared" si="0"/>
        <v>0.10689558768567876</v>
      </c>
    </row>
    <row r="8" spans="1:14" x14ac:dyDescent="0.25">
      <c r="A8" s="4" t="s">
        <v>23</v>
      </c>
      <c r="B8" s="5">
        <v>0.28000000000000003</v>
      </c>
      <c r="C8" s="5">
        <v>0.16</v>
      </c>
      <c r="D8" s="5">
        <v>0.22</v>
      </c>
      <c r="E8" s="5">
        <v>0.1</v>
      </c>
      <c r="F8" s="5">
        <v>0.13</v>
      </c>
      <c r="G8" s="5">
        <v>0.25</v>
      </c>
      <c r="H8" s="5">
        <v>7.0000000000000007E-2</v>
      </c>
      <c r="I8" s="5">
        <v>0.17</v>
      </c>
      <c r="J8" s="5">
        <v>0.13</v>
      </c>
      <c r="K8" s="5">
        <v>0.02</v>
      </c>
      <c r="L8" s="4"/>
      <c r="M8" s="5">
        <v>0.15</v>
      </c>
      <c r="N8" s="4">
        <f t="shared" si="0"/>
        <v>8.083591061183415E-2</v>
      </c>
    </row>
    <row r="9" spans="1:14" x14ac:dyDescent="0.25">
      <c r="A9" s="4" t="s">
        <v>24</v>
      </c>
      <c r="B9" s="5">
        <v>0.21</v>
      </c>
      <c r="C9" s="5">
        <v>0.15</v>
      </c>
      <c r="D9" s="5">
        <v>0.24</v>
      </c>
      <c r="E9" s="5">
        <v>0.24</v>
      </c>
      <c r="F9" s="5">
        <v>0.16</v>
      </c>
      <c r="G9" s="5">
        <v>0.15</v>
      </c>
      <c r="H9" s="5">
        <v>0.26</v>
      </c>
      <c r="I9" s="5">
        <v>0.19</v>
      </c>
      <c r="J9" s="5">
        <v>0.21</v>
      </c>
      <c r="K9" s="5">
        <v>0.24</v>
      </c>
      <c r="L9" s="4"/>
      <c r="M9" s="5">
        <v>0.21</v>
      </c>
      <c r="N9" s="4">
        <f t="shared" si="0"/>
        <v>4.0892813821284332E-2</v>
      </c>
    </row>
    <row r="10" spans="1:14" x14ac:dyDescent="0.25">
      <c r="A10" s="4" t="s">
        <v>25</v>
      </c>
      <c r="B10" s="5">
        <v>8.7200000000000006</v>
      </c>
      <c r="C10" s="5">
        <v>8.8000000000000007</v>
      </c>
      <c r="D10" s="5">
        <v>8.81</v>
      </c>
      <c r="E10" s="5">
        <v>8.8000000000000007</v>
      </c>
      <c r="F10" s="5">
        <v>9.08</v>
      </c>
      <c r="G10" s="5">
        <v>9.5</v>
      </c>
      <c r="H10" s="5">
        <v>9.2799999999999994</v>
      </c>
      <c r="I10" s="5">
        <v>8.51</v>
      </c>
      <c r="J10" s="5">
        <v>8.69</v>
      </c>
      <c r="K10" s="5">
        <v>9.61</v>
      </c>
      <c r="L10" s="4"/>
      <c r="M10" s="5">
        <v>8.98</v>
      </c>
      <c r="N10" s="4">
        <f t="shared" si="0"/>
        <v>0.37022515671772832</v>
      </c>
    </row>
    <row r="11" spans="1:14" x14ac:dyDescent="0.25">
      <c r="A11" s="4" t="s">
        <v>26</v>
      </c>
      <c r="B11" s="5">
        <v>66.8</v>
      </c>
      <c r="C11" s="5">
        <v>67.900000000000006</v>
      </c>
      <c r="D11" s="5">
        <v>67.11</v>
      </c>
      <c r="E11" s="5">
        <v>66.739999999999995</v>
      </c>
      <c r="F11" s="5">
        <v>66.790000000000006</v>
      </c>
      <c r="G11" s="5">
        <v>65.98</v>
      </c>
      <c r="H11" s="5">
        <v>67.849999999999994</v>
      </c>
      <c r="I11" s="5">
        <v>68</v>
      </c>
      <c r="J11" s="5">
        <v>67.48</v>
      </c>
      <c r="K11" s="5">
        <v>67.28</v>
      </c>
      <c r="L11" s="4"/>
      <c r="M11" s="5">
        <v>67.19</v>
      </c>
      <c r="N11" s="4">
        <f t="shared" si="0"/>
        <v>0.63883661621906251</v>
      </c>
    </row>
    <row r="12" spans="1:14" x14ac:dyDescent="0.25">
      <c r="A12" s="4" t="s">
        <v>27</v>
      </c>
      <c r="B12" s="5">
        <v>2.2599999999999998</v>
      </c>
      <c r="C12" s="5">
        <v>2.37</v>
      </c>
      <c r="D12" s="5">
        <v>2.31</v>
      </c>
      <c r="E12" s="5">
        <v>2.62</v>
      </c>
      <c r="F12" s="5">
        <v>2.61</v>
      </c>
      <c r="G12" s="5">
        <v>2.69</v>
      </c>
      <c r="H12" s="5">
        <v>2.29</v>
      </c>
      <c r="I12" s="5">
        <v>2.17</v>
      </c>
      <c r="J12" s="5">
        <v>2.48</v>
      </c>
      <c r="K12" s="5">
        <v>2.37</v>
      </c>
      <c r="L12" s="4"/>
      <c r="M12" s="5">
        <v>2.42</v>
      </c>
      <c r="N12" s="4">
        <f t="shared" si="0"/>
        <v>0.1746774805812765</v>
      </c>
    </row>
    <row r="13" spans="1:14" x14ac:dyDescent="0.25">
      <c r="A13" s="4" t="s">
        <v>28</v>
      </c>
      <c r="B13" s="5">
        <v>0.36</v>
      </c>
      <c r="C13" s="5">
        <v>0.31</v>
      </c>
      <c r="D13" s="5">
        <v>0.36</v>
      </c>
      <c r="E13" s="5">
        <v>0.28000000000000003</v>
      </c>
      <c r="F13" s="5">
        <v>0.38</v>
      </c>
      <c r="G13" s="5">
        <v>0.33</v>
      </c>
      <c r="H13" s="5">
        <v>0.32</v>
      </c>
      <c r="I13" s="5">
        <v>0.37</v>
      </c>
      <c r="J13" s="5">
        <v>0.41</v>
      </c>
      <c r="K13" s="5">
        <v>0.35</v>
      </c>
      <c r="L13" s="4"/>
      <c r="M13" s="5">
        <v>0.35</v>
      </c>
      <c r="N13" s="4">
        <f t="shared" si="0"/>
        <v>3.7727090178455748E-2</v>
      </c>
    </row>
    <row r="14" spans="1:14" x14ac:dyDescent="0.25">
      <c r="A14" s="4" t="s">
        <v>29</v>
      </c>
      <c r="B14" s="5">
        <v>0.09</v>
      </c>
      <c r="C14" s="5">
        <v>0.05</v>
      </c>
      <c r="D14" s="5">
        <v>7.0000000000000007E-2</v>
      </c>
      <c r="E14" s="5">
        <v>0.09</v>
      </c>
      <c r="F14" s="5">
        <v>0.15</v>
      </c>
      <c r="G14" s="5">
        <v>0.1</v>
      </c>
      <c r="H14" s="5">
        <v>0.05</v>
      </c>
      <c r="I14" s="5">
        <v>0</v>
      </c>
      <c r="J14" s="5">
        <v>0.09</v>
      </c>
      <c r="K14" s="5">
        <v>0.08</v>
      </c>
      <c r="L14" s="4"/>
      <c r="M14" s="5">
        <v>0.08</v>
      </c>
      <c r="N14" s="4">
        <f t="shared" si="0"/>
        <v>3.9171985454460261E-2</v>
      </c>
    </row>
    <row r="15" spans="1:14" x14ac:dyDescent="0.25">
      <c r="A15" s="4" t="s">
        <v>30</v>
      </c>
      <c r="B15" s="5">
        <v>0.01</v>
      </c>
      <c r="C15" s="5">
        <v>0.04</v>
      </c>
      <c r="D15" s="5">
        <v>0.04</v>
      </c>
      <c r="E15" s="5">
        <v>0.01</v>
      </c>
      <c r="F15" s="5">
        <v>0.02</v>
      </c>
      <c r="G15" s="5">
        <v>0.01</v>
      </c>
      <c r="H15" s="5">
        <v>0.03</v>
      </c>
      <c r="I15" s="5">
        <v>0.02</v>
      </c>
      <c r="J15" s="5">
        <v>0.03</v>
      </c>
      <c r="K15" s="5">
        <v>0</v>
      </c>
      <c r="L15" s="4"/>
      <c r="M15" s="5">
        <v>0.02</v>
      </c>
      <c r="N15" s="4">
        <f t="shared" si="0"/>
        <v>1.370320319406298E-2</v>
      </c>
    </row>
    <row r="16" spans="1:14" x14ac:dyDescent="0.25">
      <c r="A16" s="4" t="s">
        <v>31</v>
      </c>
      <c r="B16" s="5">
        <v>98.29</v>
      </c>
      <c r="C16" s="5">
        <v>98.86</v>
      </c>
      <c r="D16" s="5">
        <v>98.14</v>
      </c>
      <c r="E16" s="5">
        <v>97.89</v>
      </c>
      <c r="F16" s="5">
        <v>98.51</v>
      </c>
      <c r="G16" s="5">
        <v>98.68</v>
      </c>
      <c r="H16" s="5">
        <v>98.73</v>
      </c>
      <c r="I16" s="5">
        <v>98.36</v>
      </c>
      <c r="J16" s="5">
        <v>98.68</v>
      </c>
      <c r="K16" s="5">
        <v>99.69</v>
      </c>
      <c r="L16" s="4"/>
      <c r="M16" s="4">
        <f>SUM(M5:M15)</f>
        <v>98.589999999999989</v>
      </c>
      <c r="N16" s="4">
        <f t="shared" si="0"/>
        <v>0.48989908257835135</v>
      </c>
    </row>
    <row r="17" spans="1:14" x14ac:dyDescent="0.25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  <c r="L17" s="4"/>
      <c r="M17" s="4"/>
      <c r="N17" s="4"/>
    </row>
    <row r="19" spans="1:14" ht="18.75" x14ac:dyDescent="0.35">
      <c r="A19" s="6"/>
      <c r="B19" s="7"/>
      <c r="C19" s="7"/>
      <c r="D19" s="7"/>
      <c r="E19" s="6" t="s">
        <v>32</v>
      </c>
      <c r="F19" s="7"/>
      <c r="G19" s="7" t="s">
        <v>72</v>
      </c>
      <c r="H19" s="7"/>
      <c r="I19" s="7"/>
      <c r="J19" s="7"/>
      <c r="K19" s="7"/>
      <c r="L19" s="7"/>
    </row>
    <row r="20" spans="1:14" ht="15.75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4" ht="16.5" x14ac:dyDescent="0.3">
      <c r="A21" s="7"/>
      <c r="B21" s="7"/>
      <c r="C21" s="8"/>
      <c r="D21" s="7"/>
      <c r="E21" s="7" t="s">
        <v>33</v>
      </c>
      <c r="F21" s="7"/>
      <c r="G21" s="9" t="s">
        <v>71</v>
      </c>
      <c r="H21" s="7"/>
      <c r="I21" s="8"/>
      <c r="J21" s="7"/>
      <c r="K21" s="7"/>
      <c r="L21" s="8"/>
    </row>
    <row r="22" spans="1:14" ht="15.75" x14ac:dyDescent="0.25">
      <c r="A22" s="7"/>
      <c r="B22" s="7"/>
      <c r="C22" s="8"/>
      <c r="D22" s="7"/>
      <c r="E22" s="7"/>
      <c r="F22" s="7"/>
      <c r="G22" s="8"/>
      <c r="H22" s="7"/>
      <c r="I22" s="8"/>
      <c r="J22" s="7"/>
      <c r="K22" s="7"/>
      <c r="L22" s="8"/>
    </row>
    <row r="23" spans="1:14" ht="15.75" x14ac:dyDescent="0.25">
      <c r="A23" s="7"/>
      <c r="B23" s="7"/>
      <c r="C23" s="8"/>
      <c r="D23" s="7"/>
      <c r="E23" s="7"/>
      <c r="F23" s="7"/>
      <c r="G23" s="8"/>
      <c r="H23" s="7"/>
      <c r="I23" s="8"/>
      <c r="J23" s="7"/>
      <c r="K23" s="7"/>
      <c r="L23" s="8"/>
    </row>
    <row r="24" spans="1:14" ht="15.75" x14ac:dyDescent="0.25">
      <c r="A24" s="7"/>
      <c r="B24" s="7"/>
      <c r="C24" s="8"/>
      <c r="D24" s="7"/>
      <c r="E24" s="8"/>
      <c r="F24" s="7"/>
      <c r="G24" s="7"/>
      <c r="H24" s="8"/>
      <c r="I24" s="7"/>
      <c r="J24" s="2"/>
    </row>
    <row r="26" spans="1:14" x14ac:dyDescent="0.25">
      <c r="A26" s="1" t="s">
        <v>0</v>
      </c>
      <c r="B26" s="2" t="s">
        <v>1</v>
      </c>
      <c r="C26" s="2"/>
      <c r="D26" s="2" t="s">
        <v>34</v>
      </c>
      <c r="E26" s="2"/>
      <c r="F26" s="2"/>
      <c r="G26" s="2"/>
      <c r="H26" s="2"/>
      <c r="I26" s="2"/>
      <c r="J26" s="4"/>
      <c r="K26" s="4"/>
      <c r="L26" s="4"/>
      <c r="M26" s="4"/>
      <c r="N26" s="4"/>
    </row>
    <row r="27" spans="1:14" x14ac:dyDescent="0.25">
      <c r="A27" s="1" t="s">
        <v>3</v>
      </c>
      <c r="B27" s="2" t="s">
        <v>4</v>
      </c>
      <c r="C27" s="2" t="s">
        <v>5</v>
      </c>
      <c r="D27" s="2" t="s">
        <v>6</v>
      </c>
      <c r="E27" s="2"/>
      <c r="F27" s="2"/>
      <c r="G27" s="3" t="s">
        <v>7</v>
      </c>
      <c r="H27" s="2"/>
      <c r="I27" s="2"/>
      <c r="J27" s="5"/>
      <c r="K27" s="5"/>
      <c r="L27" s="4"/>
      <c r="M27" s="5"/>
      <c r="N27" s="4"/>
    </row>
    <row r="28" spans="1:14" x14ac:dyDescent="0.25">
      <c r="J28" s="5"/>
      <c r="K28" s="5"/>
      <c r="L28" s="4"/>
      <c r="M28" s="5"/>
      <c r="N28" s="4"/>
    </row>
    <row r="29" spans="1:14" x14ac:dyDescent="0.25">
      <c r="A29" s="4"/>
      <c r="B29" s="4" t="s">
        <v>8</v>
      </c>
      <c r="C29" s="4" t="s">
        <v>9</v>
      </c>
      <c r="D29" s="4" t="s">
        <v>10</v>
      </c>
      <c r="E29" s="4" t="s">
        <v>11</v>
      </c>
      <c r="F29" s="4" t="s">
        <v>12</v>
      </c>
      <c r="G29" s="4" t="s">
        <v>13</v>
      </c>
      <c r="H29" s="4" t="s">
        <v>14</v>
      </c>
      <c r="I29" s="4" t="s">
        <v>15</v>
      </c>
      <c r="J29" s="4" t="s">
        <v>16</v>
      </c>
      <c r="K29" s="4" t="s">
        <v>17</v>
      </c>
      <c r="L29" s="4"/>
      <c r="M29" s="4" t="s">
        <v>18</v>
      </c>
      <c r="N29" s="4" t="s">
        <v>19</v>
      </c>
    </row>
    <row r="30" spans="1:14" x14ac:dyDescent="0.25">
      <c r="A30" s="4" t="s">
        <v>20</v>
      </c>
      <c r="B30" s="5">
        <v>1.82</v>
      </c>
      <c r="C30" s="5">
        <v>2.27</v>
      </c>
      <c r="D30" s="5">
        <v>2.1</v>
      </c>
      <c r="E30" s="5">
        <v>1.84</v>
      </c>
      <c r="F30" s="5">
        <v>1.89</v>
      </c>
      <c r="G30" s="5">
        <v>2.11</v>
      </c>
      <c r="H30" s="5">
        <v>1.48</v>
      </c>
      <c r="I30" s="5">
        <v>1.9</v>
      </c>
      <c r="J30" s="5">
        <v>2.12</v>
      </c>
      <c r="K30" s="5">
        <v>2.2400000000000002</v>
      </c>
      <c r="L30" s="4"/>
      <c r="M30" s="5">
        <v>1.98</v>
      </c>
      <c r="N30" s="4">
        <f t="shared" ref="N30:N38" si="1">STDEV(B30:K30)</f>
        <v>0.23856282657241676</v>
      </c>
    </row>
    <row r="31" spans="1:14" x14ac:dyDescent="0.25">
      <c r="A31" s="4" t="s">
        <v>21</v>
      </c>
      <c r="B31" s="5">
        <v>2.3199999999999998</v>
      </c>
      <c r="C31" s="5">
        <v>2.4</v>
      </c>
      <c r="D31" s="5">
        <v>2.4500000000000002</v>
      </c>
      <c r="E31" s="5">
        <v>2.37</v>
      </c>
      <c r="F31" s="5">
        <v>2.3199999999999998</v>
      </c>
      <c r="G31" s="5">
        <v>2.35</v>
      </c>
      <c r="H31" s="5">
        <v>2.13</v>
      </c>
      <c r="I31" s="5">
        <v>2.21</v>
      </c>
      <c r="J31" s="5">
        <v>2.2999999999999998</v>
      </c>
      <c r="K31" s="5">
        <v>2.4</v>
      </c>
      <c r="L31" s="4"/>
      <c r="M31" s="5">
        <v>2.33</v>
      </c>
      <c r="N31" s="4">
        <f t="shared" si="1"/>
        <v>9.5131487952202304E-2</v>
      </c>
    </row>
    <row r="32" spans="1:14" x14ac:dyDescent="0.25">
      <c r="A32" s="4" t="s">
        <v>22</v>
      </c>
      <c r="B32" s="5">
        <v>14.44</v>
      </c>
      <c r="C32" s="5">
        <v>14.52</v>
      </c>
      <c r="D32" s="5">
        <v>14.35</v>
      </c>
      <c r="E32" s="5">
        <v>14.34</v>
      </c>
      <c r="F32" s="5">
        <v>14.24</v>
      </c>
      <c r="G32" s="5">
        <v>14.39</v>
      </c>
      <c r="H32" s="5">
        <v>14.55</v>
      </c>
      <c r="I32" s="5">
        <v>14.45</v>
      </c>
      <c r="J32" s="5">
        <v>14.52</v>
      </c>
      <c r="K32" s="5">
        <v>14.51</v>
      </c>
      <c r="L32" s="4"/>
      <c r="M32" s="5">
        <v>14.43</v>
      </c>
      <c r="N32" s="4">
        <f t="shared" si="1"/>
        <v>9.9827629219347611E-2</v>
      </c>
    </row>
    <row r="33" spans="1:14" x14ac:dyDescent="0.25">
      <c r="A33" s="4" t="s">
        <v>24</v>
      </c>
      <c r="B33" s="5">
        <v>0.28999999999999998</v>
      </c>
      <c r="C33" s="5">
        <v>0.28000000000000003</v>
      </c>
      <c r="D33" s="5">
        <v>0.28999999999999998</v>
      </c>
      <c r="E33" s="5">
        <v>0.25</v>
      </c>
      <c r="F33" s="5">
        <v>0.25</v>
      </c>
      <c r="G33" s="5">
        <v>0.24</v>
      </c>
      <c r="H33" s="5">
        <v>0.23</v>
      </c>
      <c r="I33" s="5">
        <v>0.26</v>
      </c>
      <c r="J33" s="5">
        <v>0.25</v>
      </c>
      <c r="K33" s="5">
        <v>0.31</v>
      </c>
      <c r="L33" s="4"/>
      <c r="M33" s="5">
        <v>0.27</v>
      </c>
      <c r="N33" s="4">
        <f t="shared" si="1"/>
        <v>2.5927248643506741E-2</v>
      </c>
    </row>
    <row r="34" spans="1:14" x14ac:dyDescent="0.25">
      <c r="A34" s="4" t="s">
        <v>25</v>
      </c>
      <c r="B34" s="5">
        <v>6.57</v>
      </c>
      <c r="C34" s="5">
        <v>6.96</v>
      </c>
      <c r="D34" s="5">
        <v>6.88</v>
      </c>
      <c r="E34" s="5">
        <v>7.09</v>
      </c>
      <c r="F34" s="5">
        <v>7.07</v>
      </c>
      <c r="G34" s="5">
        <v>6.92</v>
      </c>
      <c r="H34" s="5">
        <v>7.18</v>
      </c>
      <c r="I34" s="5">
        <v>7.21</v>
      </c>
      <c r="J34" s="5">
        <v>6.99</v>
      </c>
      <c r="K34" s="5">
        <v>6.88</v>
      </c>
      <c r="L34" s="4"/>
      <c r="M34" s="5">
        <v>6.98</v>
      </c>
      <c r="N34" s="4">
        <f t="shared" si="1"/>
        <v>0.18410443895909848</v>
      </c>
    </row>
    <row r="35" spans="1:14" x14ac:dyDescent="0.25">
      <c r="A35" s="4" t="s">
        <v>26</v>
      </c>
      <c r="B35" s="5">
        <v>71.55</v>
      </c>
      <c r="C35" s="5">
        <v>72.34</v>
      </c>
      <c r="D35" s="5">
        <v>71.510000000000005</v>
      </c>
      <c r="E35" s="5">
        <v>70.8</v>
      </c>
      <c r="F35" s="5">
        <v>71.239999999999995</v>
      </c>
      <c r="G35" s="5">
        <v>71.37</v>
      </c>
      <c r="H35" s="5">
        <v>72.09</v>
      </c>
      <c r="I35" s="5">
        <v>70.39</v>
      </c>
      <c r="J35" s="5">
        <v>71.56</v>
      </c>
      <c r="K35" s="5">
        <v>70.599999999999994</v>
      </c>
      <c r="L35" s="4"/>
      <c r="M35" s="5">
        <v>71.349999999999994</v>
      </c>
      <c r="N35" s="4">
        <f t="shared" si="1"/>
        <v>0.61790416373055645</v>
      </c>
    </row>
    <row r="36" spans="1:14" x14ac:dyDescent="0.25">
      <c r="A36" s="4" t="s">
        <v>27</v>
      </c>
      <c r="B36" s="5">
        <v>1.1599999999999999</v>
      </c>
      <c r="C36" s="5">
        <v>1.29</v>
      </c>
      <c r="D36" s="5">
        <v>1.33</v>
      </c>
      <c r="E36" s="5">
        <v>1.3</v>
      </c>
      <c r="F36" s="5">
        <v>1.24</v>
      </c>
      <c r="G36" s="5">
        <v>1.39</v>
      </c>
      <c r="H36" s="5">
        <v>1.22</v>
      </c>
      <c r="I36" s="5">
        <v>1.23</v>
      </c>
      <c r="J36" s="5">
        <v>1.19</v>
      </c>
      <c r="K36" s="5">
        <v>1.27</v>
      </c>
      <c r="L36" s="4"/>
      <c r="M36" s="5">
        <v>1.26</v>
      </c>
      <c r="N36" s="4">
        <f t="shared" si="1"/>
        <v>6.8443001427789862E-2</v>
      </c>
    </row>
    <row r="37" spans="1:14" x14ac:dyDescent="0.25">
      <c r="A37" s="4" t="s">
        <v>28</v>
      </c>
      <c r="B37" s="5">
        <v>0.39</v>
      </c>
      <c r="C37" s="5">
        <v>0.34</v>
      </c>
      <c r="D37" s="5">
        <v>0.35</v>
      </c>
      <c r="E37" s="5">
        <v>0.41</v>
      </c>
      <c r="F37" s="5">
        <v>0.28999999999999998</v>
      </c>
      <c r="G37" s="5">
        <v>0.36</v>
      </c>
      <c r="H37" s="5">
        <v>0.38</v>
      </c>
      <c r="I37" s="5">
        <v>0.42</v>
      </c>
      <c r="J37" s="5">
        <v>0.34</v>
      </c>
      <c r="K37" s="5">
        <v>0.33</v>
      </c>
      <c r="L37" s="4"/>
      <c r="M37" s="5">
        <v>0.36</v>
      </c>
      <c r="N37" s="4">
        <f t="shared" si="1"/>
        <v>3.95671019352637E-2</v>
      </c>
    </row>
    <row r="38" spans="1:14" x14ac:dyDescent="0.25">
      <c r="A38" s="4" t="s">
        <v>29</v>
      </c>
      <c r="B38" s="5">
        <v>0.08</v>
      </c>
      <c r="C38" s="5">
        <v>0</v>
      </c>
      <c r="D38" s="5">
        <v>0.01</v>
      </c>
      <c r="E38" s="5">
        <v>0.05</v>
      </c>
      <c r="F38" s="5">
        <v>0.02</v>
      </c>
      <c r="G38" s="5">
        <v>0.05</v>
      </c>
      <c r="H38" s="5">
        <v>0.14000000000000001</v>
      </c>
      <c r="I38" s="5">
        <v>7.0000000000000007E-2</v>
      </c>
      <c r="J38" s="5">
        <v>0</v>
      </c>
      <c r="K38" s="5">
        <v>0.03</v>
      </c>
      <c r="L38" s="4"/>
      <c r="M38" s="5">
        <v>0.05</v>
      </c>
      <c r="N38" s="4">
        <f t="shared" si="1"/>
        <v>4.3525216190668639E-2</v>
      </c>
    </row>
    <row r="39" spans="1:14" x14ac:dyDescent="0.25">
      <c r="A39" s="4" t="s">
        <v>31</v>
      </c>
      <c r="B39" s="5">
        <v>98.62</v>
      </c>
      <c r="C39" s="5">
        <v>100.4</v>
      </c>
      <c r="D39" s="5">
        <v>99.27</v>
      </c>
      <c r="E39" s="5">
        <v>98.45</v>
      </c>
      <c r="F39" s="5">
        <v>98.56</v>
      </c>
      <c r="G39" s="5">
        <v>99.18</v>
      </c>
      <c r="H39" s="5">
        <v>99.4</v>
      </c>
      <c r="I39" s="5">
        <v>98.14</v>
      </c>
      <c r="J39" s="5">
        <v>99.27</v>
      </c>
      <c r="K39" s="5">
        <v>98.57</v>
      </c>
      <c r="L39" s="4"/>
      <c r="M39" s="4">
        <v>99.01</v>
      </c>
      <c r="N39" s="4">
        <v>0.66</v>
      </c>
    </row>
    <row r="41" spans="1:14" ht="18.75" x14ac:dyDescent="0.35">
      <c r="E41" s="6" t="s">
        <v>32</v>
      </c>
      <c r="F41" s="7"/>
      <c r="G41" s="7" t="s">
        <v>72</v>
      </c>
      <c r="H41" s="7"/>
      <c r="I41" s="7"/>
      <c r="J41" s="7"/>
      <c r="K41" s="7"/>
      <c r="L41" s="7"/>
    </row>
    <row r="42" spans="1:14" ht="15.75" x14ac:dyDescent="0.25">
      <c r="E42" s="7"/>
      <c r="F42" s="7"/>
      <c r="G42" s="7"/>
      <c r="H42" s="7"/>
      <c r="I42" s="7"/>
      <c r="J42" s="7"/>
      <c r="K42" s="7"/>
      <c r="L42" s="7"/>
    </row>
    <row r="43" spans="1:14" ht="16.5" x14ac:dyDescent="0.3">
      <c r="E43" s="7" t="s">
        <v>33</v>
      </c>
      <c r="F43" s="7"/>
      <c r="G43" s="9" t="s">
        <v>73</v>
      </c>
      <c r="H43" s="7"/>
      <c r="I43" s="8"/>
      <c r="J43" s="7"/>
      <c r="K43" s="7"/>
      <c r="L43" s="8"/>
    </row>
    <row r="44" spans="1:14" ht="15.75" x14ac:dyDescent="0.25">
      <c r="E44" s="7"/>
      <c r="F44" s="7"/>
      <c r="G44" s="8"/>
      <c r="H44" s="7"/>
      <c r="I44" s="8"/>
      <c r="J44" s="7"/>
      <c r="K44" s="7"/>
      <c r="L44" s="8"/>
    </row>
    <row r="45" spans="1:14" ht="15.75" x14ac:dyDescent="0.25">
      <c r="E45" s="7"/>
      <c r="F45" s="7"/>
      <c r="G45" s="8"/>
      <c r="H45" s="7"/>
      <c r="I45" s="8"/>
      <c r="J45" s="7"/>
      <c r="K45" s="7"/>
      <c r="L45" s="8"/>
    </row>
    <row r="46" spans="1:14" x14ac:dyDescent="0.25">
      <c r="A46" t="s">
        <v>35</v>
      </c>
    </row>
    <row r="47" spans="1:14" x14ac:dyDescent="0.25">
      <c r="A47" t="s">
        <v>36</v>
      </c>
    </row>
    <row r="48" spans="1:14" x14ac:dyDescent="0.25">
      <c r="A48" t="s">
        <v>37</v>
      </c>
    </row>
    <row r="49" spans="1:1" x14ac:dyDescent="0.25">
      <c r="A49" t="s">
        <v>38</v>
      </c>
    </row>
    <row r="50" spans="1:1" x14ac:dyDescent="0.25">
      <c r="A50" t="s">
        <v>39</v>
      </c>
    </row>
    <row r="51" spans="1:1" x14ac:dyDescent="0.25">
      <c r="A51" t="s">
        <v>40</v>
      </c>
    </row>
    <row r="52" spans="1:1" x14ac:dyDescent="0.25">
      <c r="A52" t="s">
        <v>41</v>
      </c>
    </row>
    <row r="53" spans="1:1" x14ac:dyDescent="0.25">
      <c r="A53" t="s">
        <v>42</v>
      </c>
    </row>
    <row r="54" spans="1:1" x14ac:dyDescent="0.25">
      <c r="A54" t="s">
        <v>43</v>
      </c>
    </row>
    <row r="55" spans="1:1" x14ac:dyDescent="0.25">
      <c r="A55" t="s">
        <v>44</v>
      </c>
    </row>
    <row r="56" spans="1:1" x14ac:dyDescent="0.25">
      <c r="A56" t="s">
        <v>45</v>
      </c>
    </row>
    <row r="57" spans="1:1" x14ac:dyDescent="0.25">
      <c r="A57" t="s">
        <v>46</v>
      </c>
    </row>
    <row r="58" spans="1:1" x14ac:dyDescent="0.25">
      <c r="A58" s="10"/>
    </row>
    <row r="59" spans="1:1" x14ac:dyDescent="0.25">
      <c r="A59" t="s">
        <v>47</v>
      </c>
    </row>
    <row r="60" spans="1:1" x14ac:dyDescent="0.25">
      <c r="A60" t="s">
        <v>48</v>
      </c>
    </row>
    <row r="61" spans="1:1" x14ac:dyDescent="0.25">
      <c r="A61" t="s">
        <v>49</v>
      </c>
    </row>
    <row r="62" spans="1:1" x14ac:dyDescent="0.25">
      <c r="A62" t="s">
        <v>50</v>
      </c>
    </row>
    <row r="63" spans="1:1" x14ac:dyDescent="0.25">
      <c r="A63" t="s">
        <v>51</v>
      </c>
    </row>
    <row r="64" spans="1:1" x14ac:dyDescent="0.25">
      <c r="A64" t="s">
        <v>52</v>
      </c>
    </row>
    <row r="65" spans="1:1" x14ac:dyDescent="0.25">
      <c r="A65" t="s">
        <v>53</v>
      </c>
    </row>
    <row r="66" spans="1:1" x14ac:dyDescent="0.25">
      <c r="A66" t="s">
        <v>54</v>
      </c>
    </row>
    <row r="67" spans="1:1" x14ac:dyDescent="0.25">
      <c r="A67" t="s">
        <v>55</v>
      </c>
    </row>
    <row r="68" spans="1:1" x14ac:dyDescent="0.25">
      <c r="A68" t="s">
        <v>56</v>
      </c>
    </row>
    <row r="69" spans="1:1" x14ac:dyDescent="0.25">
      <c r="A69" t="s">
        <v>57</v>
      </c>
    </row>
    <row r="70" spans="1:1" x14ac:dyDescent="0.25">
      <c r="A70" t="s">
        <v>58</v>
      </c>
    </row>
    <row r="72" spans="1:1" x14ac:dyDescent="0.25">
      <c r="A72" t="s">
        <v>59</v>
      </c>
    </row>
    <row r="73" spans="1:1" x14ac:dyDescent="0.25">
      <c r="A73" t="s">
        <v>60</v>
      </c>
    </row>
    <row r="74" spans="1:1" x14ac:dyDescent="0.25">
      <c r="A74" t="s">
        <v>61</v>
      </c>
    </row>
    <row r="75" spans="1:1" x14ac:dyDescent="0.25">
      <c r="A75" t="s">
        <v>62</v>
      </c>
    </row>
    <row r="76" spans="1:1" x14ac:dyDescent="0.25">
      <c r="A76" t="s">
        <v>63</v>
      </c>
    </row>
    <row r="77" spans="1:1" x14ac:dyDescent="0.25">
      <c r="A77" t="s">
        <v>64</v>
      </c>
    </row>
    <row r="78" spans="1:1" x14ac:dyDescent="0.25">
      <c r="A78" t="s">
        <v>65</v>
      </c>
    </row>
    <row r="79" spans="1:1" x14ac:dyDescent="0.25">
      <c r="A79" t="s">
        <v>66</v>
      </c>
    </row>
    <row r="80" spans="1:1" x14ac:dyDescent="0.25">
      <c r="A80" t="s">
        <v>67</v>
      </c>
    </row>
    <row r="81" spans="1:1" x14ac:dyDescent="0.25">
      <c r="A81" t="s">
        <v>68</v>
      </c>
    </row>
    <row r="82" spans="1:1" x14ac:dyDescent="0.25">
      <c r="A82" t="s">
        <v>69</v>
      </c>
    </row>
    <row r="83" spans="1:1" x14ac:dyDescent="0.25">
      <c r="A83" t="s">
        <v>70</v>
      </c>
    </row>
    <row r="84" spans="1:1" x14ac:dyDescent="0.25">
      <c r="A84" t="s">
        <v>59</v>
      </c>
    </row>
    <row r="85" spans="1:1" x14ac:dyDescent="0.25">
      <c r="A85" t="s">
        <v>60</v>
      </c>
    </row>
    <row r="86" spans="1:1" x14ac:dyDescent="0.25">
      <c r="A86" t="s">
        <v>61</v>
      </c>
    </row>
    <row r="87" spans="1:1" x14ac:dyDescent="0.25">
      <c r="A87" t="s">
        <v>62</v>
      </c>
    </row>
    <row r="88" spans="1:1" x14ac:dyDescent="0.25">
      <c r="A88" t="s">
        <v>63</v>
      </c>
    </row>
    <row r="89" spans="1:1" x14ac:dyDescent="0.25">
      <c r="A89" t="s">
        <v>64</v>
      </c>
    </row>
    <row r="90" spans="1:1" x14ac:dyDescent="0.25">
      <c r="A90" t="s">
        <v>65</v>
      </c>
    </row>
    <row r="91" spans="1:1" x14ac:dyDescent="0.25">
      <c r="A91" t="s">
        <v>66</v>
      </c>
    </row>
    <row r="92" spans="1:1" x14ac:dyDescent="0.25">
      <c r="A92" t="s">
        <v>67</v>
      </c>
    </row>
    <row r="93" spans="1:1" x14ac:dyDescent="0.25">
      <c r="A93" t="s">
        <v>68</v>
      </c>
    </row>
    <row r="94" spans="1:1" x14ac:dyDescent="0.25">
      <c r="A94" t="s">
        <v>69</v>
      </c>
    </row>
    <row r="95" spans="1:1" x14ac:dyDescent="0.25">
      <c r="A95" t="s">
        <v>70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mabadean</dc:creator>
  <cp:lastModifiedBy>mabadean</cp:lastModifiedBy>
  <dcterms:created xsi:type="dcterms:W3CDTF">2013-01-21T19:28:35Z</dcterms:created>
  <dcterms:modified xsi:type="dcterms:W3CDTF">2013-06-24T21:25:29Z</dcterms:modified>
</cp:coreProperties>
</file>