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8_27_18Wendwilsonite\Data\"/>
    </mc:Choice>
  </mc:AlternateContent>
  <bookViews>
    <workbookView xWindow="0" yWindow="0" windowWidth="19155" windowHeight="10410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  <c r="J19" i="1" s="1"/>
  <c r="E19" i="1"/>
  <c r="F19" i="1"/>
  <c r="G19" i="1"/>
  <c r="H19" i="1"/>
  <c r="I19" i="1"/>
  <c r="E18" i="1"/>
  <c r="F18" i="1"/>
  <c r="G18" i="1"/>
  <c r="H18" i="1"/>
  <c r="I18" i="1"/>
  <c r="D19" i="1"/>
  <c r="D18" i="1"/>
  <c r="J18" i="1" s="1"/>
</calcChain>
</file>

<file path=xl/sharedStrings.xml><?xml version="1.0" encoding="utf-8"?>
<sst xmlns="http://schemas.openxmlformats.org/spreadsheetml/2006/main" count="48" uniqueCount="34">
  <si>
    <t>Total</t>
  </si>
  <si>
    <t>Oxide</t>
  </si>
  <si>
    <t>MgO</t>
  </si>
  <si>
    <t>CaO</t>
  </si>
  <si>
    <t>As2O5</t>
  </si>
  <si>
    <t>CoO</t>
  </si>
  <si>
    <t>NiO</t>
  </si>
  <si>
    <t>ZnO</t>
  </si>
  <si>
    <t xml:space="preserve"> </t>
  </si>
  <si>
    <t>DataSet/Point</t>
  </si>
  <si>
    <t>Point#</t>
  </si>
  <si>
    <t>Comment</t>
  </si>
  <si>
    <t xml:space="preserve">61 / 1 . </t>
  </si>
  <si>
    <t>R18011 Wendwilsonite 4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</si>
  <si>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</si>
  <si>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</si>
  <si>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</si>
  <si>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</si>
  <si>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</si>
  <si>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</si>
  <si>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</si>
  <si>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</si>
  <si>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</si>
  <si>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</si>
  <si>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</si>
  <si>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</si>
  <si>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</si>
  <si>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</si>
  <si>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>Average</t>
  </si>
  <si>
    <t>S.D.</t>
  </si>
  <si>
    <t>Ideal formula</t>
  </si>
  <si>
    <r>
      <t>Ca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Mg(AsO</t>
    </r>
    <r>
      <rPr>
        <b/>
        <vertAlign val="subscript"/>
        <sz val="16"/>
        <color theme="1"/>
        <rFont val="Verdana"/>
        <family val="2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O</t>
    </r>
  </si>
  <si>
    <t>Empirical formula</t>
  </si>
  <si>
    <r>
      <t>Ca</t>
    </r>
    <r>
      <rPr>
        <b/>
        <vertAlign val="subscript"/>
        <sz val="16"/>
        <color theme="1"/>
        <rFont val="Calibri"/>
        <family val="2"/>
        <scheme val="minor"/>
      </rPr>
      <t>2.00</t>
    </r>
    <r>
      <rPr>
        <b/>
        <sz val="16"/>
        <color theme="1"/>
        <rFont val="Calibri"/>
        <family val="2"/>
        <scheme val="minor"/>
      </rPr>
      <t>(Mg</t>
    </r>
    <r>
      <rPr>
        <b/>
        <vertAlign val="subscript"/>
        <sz val="16"/>
        <color theme="1"/>
        <rFont val="Calibri"/>
        <family val="2"/>
        <scheme val="minor"/>
      </rPr>
      <t>0.50</t>
    </r>
    <r>
      <rPr>
        <b/>
        <sz val="16"/>
        <color theme="1"/>
        <rFont val="Calibri"/>
        <family val="2"/>
        <scheme val="minor"/>
      </rPr>
      <t>Co</t>
    </r>
    <r>
      <rPr>
        <b/>
        <vertAlign val="subscript"/>
        <sz val="16"/>
        <color theme="1"/>
        <rFont val="Calibri"/>
        <family val="2"/>
        <scheme val="minor"/>
      </rPr>
      <t>0.42</t>
    </r>
    <r>
      <rPr>
        <b/>
        <sz val="16"/>
        <color theme="1"/>
        <rFont val="Calibri"/>
        <family val="2"/>
        <scheme val="minor"/>
      </rPr>
      <t>Zn</t>
    </r>
    <r>
      <rPr>
        <b/>
        <vertAlign val="subscript"/>
        <sz val="16"/>
        <color theme="1"/>
        <rFont val="Calibri"/>
        <family val="2"/>
        <scheme val="minor"/>
      </rPr>
      <t>0.03</t>
    </r>
    <r>
      <rPr>
        <b/>
        <sz val="16"/>
        <color theme="1"/>
        <rFont val="Calibri"/>
        <family val="2"/>
        <scheme val="minor"/>
      </rPr>
      <t>Ni</t>
    </r>
    <r>
      <rPr>
        <b/>
        <vertAlign val="subscript"/>
        <sz val="16"/>
        <color theme="1"/>
        <rFont val="Calibri"/>
        <family val="2"/>
        <scheme val="minor"/>
      </rPr>
      <t>0.03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</rPr>
      <t>Σ</t>
    </r>
    <r>
      <rPr>
        <b/>
        <vertAlign val="subscript"/>
        <sz val="16"/>
        <color theme="1"/>
        <rFont val="Calibri"/>
        <family val="2"/>
        <scheme val="minor"/>
      </rPr>
      <t>=0.98</t>
    </r>
    <r>
      <rPr>
        <b/>
        <sz val="16"/>
        <color theme="1"/>
        <rFont val="Calibri"/>
        <family val="2"/>
        <scheme val="minor"/>
      </rPr>
      <t>(AsO</t>
    </r>
    <r>
      <rPr>
        <b/>
        <vertAlign val="subscript"/>
        <sz val="16"/>
        <color theme="1"/>
        <rFont val="Calibri"/>
        <family val="2"/>
        <scheme val="minor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</si>
</sst>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Verdana"/>
      <family val="2"/>
    </font>
    <font>
      <b/>
      <vertAlign val="subscript"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F30" sqref="F30"/>
    </sheetView>
  </sheetViews>
  <sheetFormatPr defaultRowHeight="15" x14ac:dyDescent="0.25"/>
  <cols>
    <col min="2" max="2" width="6.5703125" customWidth="1"/>
    <col min="3" max="3" width="16.28515625" customWidth="1"/>
  </cols>
  <sheetData>
    <row r="1" spans="1:10" x14ac:dyDescent="0.25">
      <c r="D1" t="s">
        <v>1</v>
      </c>
      <c r="J1" t="s">
        <v>8</v>
      </c>
    </row>
    <row r="2" spans="1:10" x14ac:dyDescent="0.25">
      <c r="A2" t="s">
        <v>9</v>
      </c>
      <c r="B2" t="s">
        <v>10</v>
      </c>
      <c r="C2" t="s">
        <v>11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0</v>
      </c>
    </row>
    <row r="3" spans="1:10" x14ac:dyDescent="0.25">
      <c r="A3" t="s">
        <v>12</v>
      </c>
      <c r="B3">
        <v>61</v>
      </c>
      <c r="C3" t="s">
        <v>13</v>
      </c>
      <c r="D3">
        <v>5.3232929999999996</v>
      </c>
      <c r="E3">
        <v>25.518989999999999</v>
      </c>
      <c r="F3">
        <v>52.097029999999997</v>
      </c>
      <c r="G3">
        <v>5.5389929999999996</v>
      </c>
      <c r="H3">
        <v>0.35359200000000002</v>
      </c>
      <c r="I3">
        <v>0.87484499999999998</v>
      </c>
      <c r="J3">
        <f t="shared" ref="J3:J18" si="0">SUM(D3:I3)</f>
        <v>89.706743000000003</v>
      </c>
    </row>
    <row r="4" spans="1:10" x14ac:dyDescent="0.25">
      <c r="A4" t="s">
        <v>14</v>
      </c>
      <c r="B4">
        <v>62</v>
      </c>
      <c r="C4" t="s">
        <v>13</v>
      </c>
      <c r="D4">
        <v>5.2067620000000003</v>
      </c>
      <c r="E4">
        <v>25.40645</v>
      </c>
      <c r="F4">
        <v>52.101979999999998</v>
      </c>
      <c r="G4">
        <v>5.6355550000000001</v>
      </c>
      <c r="H4">
        <v>0.403279</v>
      </c>
      <c r="I4">
        <v>0.75298799999999999</v>
      </c>
      <c r="J4">
        <f t="shared" si="0"/>
        <v>89.507013999999998</v>
      </c>
    </row>
    <row r="5" spans="1:10" x14ac:dyDescent="0.25">
      <c r="A5" t="s">
        <v>15</v>
      </c>
      <c r="B5">
        <v>63</v>
      </c>
      <c r="C5" t="s">
        <v>13</v>
      </c>
      <c r="D5">
        <v>4.4890460000000001</v>
      </c>
      <c r="E5">
        <v>25.664470000000001</v>
      </c>
      <c r="F5">
        <v>51.765419999999999</v>
      </c>
      <c r="G5">
        <v>7.321008</v>
      </c>
      <c r="H5">
        <v>0.71787100000000004</v>
      </c>
      <c r="I5">
        <v>0.432529</v>
      </c>
      <c r="J5">
        <f t="shared" si="0"/>
        <v>90.390344000000013</v>
      </c>
    </row>
    <row r="6" spans="1:10" x14ac:dyDescent="0.25">
      <c r="A6" t="s">
        <v>16</v>
      </c>
      <c r="B6">
        <v>64</v>
      </c>
      <c r="C6" t="s">
        <v>13</v>
      </c>
      <c r="D6">
        <v>4.6236610000000002</v>
      </c>
      <c r="E6">
        <v>25.238859999999999</v>
      </c>
      <c r="F6">
        <v>51.640250000000002</v>
      </c>
      <c r="G6">
        <v>6.9566049999999997</v>
      </c>
      <c r="H6">
        <v>0.70284500000000005</v>
      </c>
      <c r="I6">
        <v>0.52544299999999999</v>
      </c>
      <c r="J6">
        <f t="shared" si="0"/>
        <v>89.687663999999984</v>
      </c>
    </row>
    <row r="7" spans="1:10" x14ac:dyDescent="0.25">
      <c r="A7" t="s">
        <v>17</v>
      </c>
      <c r="B7">
        <v>65</v>
      </c>
      <c r="C7" t="s">
        <v>13</v>
      </c>
      <c r="D7">
        <v>4.7994789999999998</v>
      </c>
      <c r="E7">
        <v>25.470120000000001</v>
      </c>
      <c r="F7">
        <v>52.569119999999998</v>
      </c>
      <c r="G7">
        <v>6.4834069999999997</v>
      </c>
      <c r="H7">
        <v>0.48620999999999998</v>
      </c>
      <c r="I7">
        <v>0.78584100000000001</v>
      </c>
      <c r="J7">
        <f t="shared" si="0"/>
        <v>90.594177000000002</v>
      </c>
    </row>
    <row r="8" spans="1:10" x14ac:dyDescent="0.25">
      <c r="A8" t="s">
        <v>18</v>
      </c>
      <c r="B8">
        <v>66</v>
      </c>
      <c r="C8" t="s">
        <v>13</v>
      </c>
      <c r="D8">
        <v>5.2481629999999999</v>
      </c>
      <c r="E8">
        <v>25.243680000000001</v>
      </c>
      <c r="F8">
        <v>52.38944</v>
      </c>
      <c r="G8">
        <v>5.7546879999999998</v>
      </c>
      <c r="H8">
        <v>0.36699199999999998</v>
      </c>
      <c r="I8">
        <v>0.62768299999999999</v>
      </c>
      <c r="J8">
        <f t="shared" si="0"/>
        <v>89.630645999999999</v>
      </c>
    </row>
    <row r="9" spans="1:10" x14ac:dyDescent="0.25">
      <c r="A9" t="s">
        <v>19</v>
      </c>
      <c r="B9">
        <v>67</v>
      </c>
      <c r="C9" t="s">
        <v>13</v>
      </c>
      <c r="D9">
        <v>4.1515959999999996</v>
      </c>
      <c r="E9">
        <v>25.057259999999999</v>
      </c>
      <c r="F9">
        <v>51.403280000000002</v>
      </c>
      <c r="G9">
        <v>7.6317919999999999</v>
      </c>
      <c r="H9">
        <v>0.59085200000000004</v>
      </c>
      <c r="I9">
        <v>0.564218</v>
      </c>
      <c r="J9">
        <f t="shared" si="0"/>
        <v>89.398997999999992</v>
      </c>
    </row>
    <row r="10" spans="1:10" x14ac:dyDescent="0.25">
      <c r="A10" t="s">
        <v>20</v>
      </c>
      <c r="B10">
        <v>68</v>
      </c>
      <c r="C10" t="s">
        <v>13</v>
      </c>
      <c r="D10">
        <v>4.1533410000000002</v>
      </c>
      <c r="E10">
        <v>25.14837</v>
      </c>
      <c r="F10">
        <v>51.913730000000001</v>
      </c>
      <c r="G10">
        <v>7.765428</v>
      </c>
      <c r="H10">
        <v>0.67588599999999999</v>
      </c>
      <c r="I10">
        <v>0.57001400000000002</v>
      </c>
      <c r="J10">
        <f t="shared" si="0"/>
        <v>90.226769000000004</v>
      </c>
    </row>
    <row r="11" spans="1:10" x14ac:dyDescent="0.25">
      <c r="A11" t="s">
        <v>21</v>
      </c>
      <c r="B11">
        <v>69</v>
      </c>
      <c r="C11" t="s">
        <v>13</v>
      </c>
      <c r="D11">
        <v>4.2240630000000001</v>
      </c>
      <c r="E11">
        <v>25.378810000000001</v>
      </c>
      <c r="F11">
        <v>52.048569999999998</v>
      </c>
      <c r="G11">
        <v>7.8888550000000004</v>
      </c>
      <c r="H11">
        <v>0.63779699999999995</v>
      </c>
      <c r="I11">
        <v>0.44074400000000002</v>
      </c>
      <c r="J11">
        <f t="shared" si="0"/>
        <v>90.618839000000008</v>
      </c>
    </row>
    <row r="12" spans="1:10" x14ac:dyDescent="0.25">
      <c r="A12" t="s">
        <v>22</v>
      </c>
      <c r="B12">
        <v>70</v>
      </c>
      <c r="C12" t="s">
        <v>13</v>
      </c>
      <c r="D12">
        <v>4.2072339999999997</v>
      </c>
      <c r="E12">
        <v>24.985119999999998</v>
      </c>
      <c r="F12">
        <v>51.726849999999999</v>
      </c>
      <c r="G12">
        <v>8.1554289999999998</v>
      </c>
      <c r="H12">
        <v>0.424396</v>
      </c>
      <c r="I12">
        <v>0.41685</v>
      </c>
      <c r="J12">
        <f t="shared" si="0"/>
        <v>89.91587899999999</v>
      </c>
    </row>
    <row r="13" spans="1:10" x14ac:dyDescent="0.25">
      <c r="A13" t="s">
        <v>23</v>
      </c>
      <c r="B13">
        <v>71</v>
      </c>
      <c r="C13" t="s">
        <v>13</v>
      </c>
      <c r="D13">
        <v>4.2396719999999997</v>
      </c>
      <c r="E13">
        <v>25.010999999999999</v>
      </c>
      <c r="F13">
        <v>51.095939999999999</v>
      </c>
      <c r="G13">
        <v>7.641743</v>
      </c>
      <c r="H13">
        <v>0.66574100000000003</v>
      </c>
      <c r="I13">
        <v>0.60885100000000003</v>
      </c>
      <c r="J13">
        <f t="shared" si="0"/>
        <v>89.262946999999997</v>
      </c>
    </row>
    <row r="14" spans="1:10" x14ac:dyDescent="0.25">
      <c r="A14" t="s">
        <v>24</v>
      </c>
      <c r="B14">
        <v>72</v>
      </c>
      <c r="C14" t="s">
        <v>13</v>
      </c>
      <c r="D14">
        <v>4.5196500000000004</v>
      </c>
      <c r="E14">
        <v>25.329170000000001</v>
      </c>
      <c r="F14">
        <v>52.75338</v>
      </c>
      <c r="G14">
        <v>7.9351909999999997</v>
      </c>
      <c r="H14">
        <v>0.33310099999999998</v>
      </c>
      <c r="I14">
        <v>0.42920399999999997</v>
      </c>
      <c r="J14">
        <f t="shared" si="0"/>
        <v>91.299696000000012</v>
      </c>
    </row>
    <row r="15" spans="1:10" x14ac:dyDescent="0.25">
      <c r="A15" t="s">
        <v>25</v>
      </c>
      <c r="B15">
        <v>73</v>
      </c>
      <c r="C15" t="s">
        <v>13</v>
      </c>
      <c r="D15">
        <v>4.2829119999999996</v>
      </c>
      <c r="E15">
        <v>25.12426</v>
      </c>
      <c r="F15">
        <v>51.624890000000001</v>
      </c>
      <c r="G15">
        <v>7.4187419999999999</v>
      </c>
      <c r="H15">
        <v>0.55019200000000001</v>
      </c>
      <c r="I15">
        <v>0.66475499999999998</v>
      </c>
      <c r="J15">
        <f t="shared" si="0"/>
        <v>89.665750999999986</v>
      </c>
    </row>
    <row r="16" spans="1:10" x14ac:dyDescent="0.25">
      <c r="A16" t="s">
        <v>26</v>
      </c>
      <c r="B16">
        <v>74</v>
      </c>
      <c r="C16" t="s">
        <v>13</v>
      </c>
      <c r="D16">
        <v>4.647983</v>
      </c>
      <c r="E16">
        <v>25.235949999999999</v>
      </c>
      <c r="F16">
        <v>52.322859999999999</v>
      </c>
      <c r="G16">
        <v>7.06236</v>
      </c>
      <c r="H16">
        <v>0.51640200000000003</v>
      </c>
      <c r="I16">
        <v>0.67791999999999997</v>
      </c>
      <c r="J16">
        <f t="shared" si="0"/>
        <v>90.463475000000003</v>
      </c>
    </row>
    <row r="17" spans="1:10" x14ac:dyDescent="0.25">
      <c r="A17" t="s">
        <v>27</v>
      </c>
      <c r="B17">
        <v>75</v>
      </c>
      <c r="C17" t="s">
        <v>13</v>
      </c>
      <c r="D17">
        <v>4.4805659999999996</v>
      </c>
      <c r="E17">
        <v>24.82226</v>
      </c>
      <c r="F17">
        <v>52.579009999999997</v>
      </c>
      <c r="G17">
        <v>6.8441609999999997</v>
      </c>
      <c r="H17">
        <v>0.17921999999999999</v>
      </c>
      <c r="I17">
        <v>1.240866</v>
      </c>
      <c r="J17">
        <f t="shared" si="0"/>
        <v>90.14608299999999</v>
      </c>
    </row>
    <row r="18" spans="1:10" s="1" customFormat="1" x14ac:dyDescent="0.25">
      <c r="A18" s="1" t="s">
        <v>28</v>
      </c>
      <c r="D18" s="1">
        <f>AVERAGE(D3:D17)</f>
        <v>4.5731613999999992</v>
      </c>
      <c r="E18" s="1">
        <f t="shared" ref="E18:I18" si="1">AVERAGE(E3:E17)</f>
        <v>25.242318000000001</v>
      </c>
      <c r="F18" s="1">
        <f t="shared" si="1"/>
        <v>52.002116666666673</v>
      </c>
      <c r="G18" s="1">
        <f t="shared" si="1"/>
        <v>7.068930466666667</v>
      </c>
      <c r="H18" s="1">
        <f t="shared" si="1"/>
        <v>0.50695839999999992</v>
      </c>
      <c r="I18" s="1">
        <f t="shared" si="1"/>
        <v>0.64085006666666677</v>
      </c>
      <c r="J18" s="1">
        <f t="shared" si="0"/>
        <v>90.034335000000027</v>
      </c>
    </row>
    <row r="19" spans="1:10" s="1" customFormat="1" x14ac:dyDescent="0.25">
      <c r="A19" s="1" t="s">
        <v>29</v>
      </c>
      <c r="D19" s="1">
        <f>STDEV(D3:D17)</f>
        <v>0.40557315858332776</v>
      </c>
      <c r="E19" s="1">
        <f t="shared" ref="E19:J19" si="2">STDEV(E3:E17)</f>
        <v>0.22566384681645449</v>
      </c>
      <c r="F19" s="1">
        <f t="shared" si="2"/>
        <v>0.46944863423057448</v>
      </c>
      <c r="G19" s="1">
        <f t="shared" si="2"/>
        <v>0.86386326178070949</v>
      </c>
      <c r="H19" s="1">
        <f t="shared" si="2"/>
        <v>0.16068302831786571</v>
      </c>
      <c r="I19" s="1">
        <f t="shared" si="2"/>
        <v>0.21615671873879791</v>
      </c>
      <c r="J19" s="1">
        <f t="shared" si="2"/>
        <v>0.56275702346407841</v>
      </c>
    </row>
    <row r="22" spans="1:10" s="2" customFormat="1" ht="24" x14ac:dyDescent="0.4">
      <c r="A22" s="2" t="s">
        <v>30</v>
      </c>
      <c r="D22" s="2" t="s">
        <v>31</v>
      </c>
    </row>
    <row r="24" spans="1:10" s="2" customFormat="1" ht="24" x14ac:dyDescent="0.45">
      <c r="A24" s="2" t="s">
        <v>32</v>
      </c>
      <c r="D24" s="2" t="s">
        <v>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2018-08-28T15:02:58Z</dcterms:created>
  <dcterms:modified xsi:type="dcterms:W3CDTF">2018-09-03T08:36:14Z</dcterms:modified>
</cp:coreProperties>
</file>