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3240" yWindow="285" windowWidth="25605" windowHeight="1422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D16" i="1"/>
  <c r="C16" i="1"/>
  <c r="B16" i="1"/>
  <c r="E15" i="1"/>
  <c r="D15" i="1"/>
  <c r="C15" i="1"/>
  <c r="B15" i="1"/>
  <c r="D26" i="1"/>
  <c r="B27" i="1"/>
  <c r="D25" i="1"/>
  <c r="D24" i="1"/>
  <c r="D31" i="1"/>
  <c r="E26" i="1"/>
  <c r="E25" i="1"/>
  <c r="H25" i="1"/>
  <c r="E24" i="1"/>
</calcChain>
</file>

<file path=xl/sharedStrings.xml><?xml version="1.0" encoding="utf-8"?>
<sst xmlns="http://schemas.openxmlformats.org/spreadsheetml/2006/main" count="37" uniqueCount="24">
  <si>
    <t>S</t>
  </si>
  <si>
    <t>Ag</t>
  </si>
  <si>
    <t>Structural Formula Calculation:</t>
  </si>
  <si>
    <t>Element</t>
  </si>
  <si>
    <t>Wt. %</t>
  </si>
  <si>
    <t>At. Wt.</t>
  </si>
  <si>
    <t>Struct. Coeff.</t>
  </si>
  <si>
    <t>Total:</t>
  </si>
  <si>
    <t>Mol. Frac.</t>
  </si>
  <si>
    <t>No. S atoms/formula unit:</t>
  </si>
  <si>
    <t>F =</t>
  </si>
  <si>
    <t>Cu</t>
  </si>
  <si>
    <t>cat. sum:</t>
  </si>
  <si>
    <t>R070730 Chalcocite</t>
  </si>
  <si>
    <t>Weight%</t>
  </si>
  <si>
    <t xml:space="preserve"> </t>
  </si>
  <si>
    <t>Comment</t>
  </si>
  <si>
    <t>Total</t>
  </si>
  <si>
    <t>average</t>
  </si>
  <si>
    <t>Std. Dev.</t>
  </si>
  <si>
    <t>Ideal Chemistry:</t>
  </si>
  <si>
    <t>Measured chemistry: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</si>
  <si>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S</t>
    </r>
  </si>
  <si>
    <r>
      <t>(Cu</t>
    </r>
    <r>
      <rPr>
        <b/>
        <vertAlign val="subscript"/>
        <sz val="14"/>
        <color theme="1"/>
        <rFont val="Calibri"/>
        <family val="2"/>
        <scheme val="minor"/>
      </rPr>
      <t>1.97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1.98</t>
    </r>
    <r>
      <rPr>
        <b/>
        <sz val="14"/>
        <color theme="1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</si>
</sst>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K35" sqref="K35"/>
    </sheetView>
  </sheetViews>
  <sheetFormatPr defaultColWidth="8.85546875" defaultRowHeight="15" x14ac:dyDescent="0.25"/>
  <cols>
    <col min="1" max="1" width="11.42578125" customWidth="1"/>
    <col min="10" max="10" width="18.140625" customWidth="1"/>
  </cols>
  <sheetData>
    <row r="1" spans="1:9" x14ac:dyDescent="0.25">
      <c r="A1" t="s">
        <v>13</v>
      </c>
    </row>
    <row r="2" spans="1:9" x14ac:dyDescent="0.25">
      <c r="B2" t="s">
        <v>14</v>
      </c>
      <c r="I2" t="s">
        <v>15</v>
      </c>
    </row>
    <row r="3" spans="1:9" x14ac:dyDescent="0.25">
      <c r="A3" t="s">
        <v>16</v>
      </c>
      <c r="B3" t="s">
        <v>0</v>
      </c>
      <c r="C3" t="s">
        <v>11</v>
      </c>
      <c r="D3" t="s">
        <v>1</v>
      </c>
      <c r="E3" t="s">
        <v>17</v>
      </c>
    </row>
    <row r="4" spans="1:9" x14ac:dyDescent="0.25">
      <c r="A4" t="s">
        <v>13</v>
      </c>
      <c r="B4">
        <v>20.387280000000001</v>
      </c>
      <c r="C4">
        <v>80.062579999999997</v>
      </c>
      <c r="D4">
        <v>0.37922299999999998</v>
      </c>
      <c r="E4">
        <v>100.8291</v>
      </c>
    </row>
    <row r="5" spans="1:9" x14ac:dyDescent="0.25">
      <c r="A5" t="s">
        <v>13</v>
      </c>
      <c r="B5">
        <v>20.353349999999999</v>
      </c>
      <c r="C5">
        <v>80.541880000000006</v>
      </c>
      <c r="D5">
        <v>0.36747200000000002</v>
      </c>
      <c r="E5">
        <v>101.2627</v>
      </c>
    </row>
    <row r="6" spans="1:9" x14ac:dyDescent="0.25">
      <c r="A6" t="s">
        <v>13</v>
      </c>
      <c r="B6">
        <v>20.51315</v>
      </c>
      <c r="C6">
        <v>80.357730000000004</v>
      </c>
      <c r="D6">
        <v>0.411908</v>
      </c>
      <c r="E6">
        <v>101.28279999999999</v>
      </c>
    </row>
    <row r="7" spans="1:9" x14ac:dyDescent="0.25">
      <c r="A7" t="s">
        <v>13</v>
      </c>
      <c r="B7">
        <v>20.385560000000002</v>
      </c>
      <c r="C7">
        <v>80.543710000000004</v>
      </c>
      <c r="D7">
        <v>0.41774099999999997</v>
      </c>
      <c r="E7">
        <v>101.34699999999999</v>
      </c>
    </row>
    <row r="8" spans="1:9" x14ac:dyDescent="0.25">
      <c r="A8" t="s">
        <v>13</v>
      </c>
      <c r="B8">
        <v>20.346309999999999</v>
      </c>
      <c r="C8">
        <v>80.08963</v>
      </c>
      <c r="D8">
        <v>0.37013099999999999</v>
      </c>
      <c r="E8">
        <v>100.8061</v>
      </c>
    </row>
    <row r="9" spans="1:9" x14ac:dyDescent="0.25">
      <c r="A9" t="s">
        <v>13</v>
      </c>
      <c r="B9">
        <v>20.391030000000001</v>
      </c>
      <c r="C9">
        <v>80.147829999999999</v>
      </c>
      <c r="D9">
        <v>0.34312900000000002</v>
      </c>
      <c r="E9">
        <v>100.88200000000001</v>
      </c>
    </row>
    <row r="10" spans="1:9" x14ac:dyDescent="0.25">
      <c r="A10" t="s">
        <v>13</v>
      </c>
      <c r="B10">
        <v>20.30987</v>
      </c>
      <c r="C10">
        <v>80.040970000000002</v>
      </c>
      <c r="D10">
        <v>0.48052800000000001</v>
      </c>
      <c r="E10">
        <v>100.8314</v>
      </c>
    </row>
    <row r="11" spans="1:9" x14ac:dyDescent="0.25">
      <c r="A11" t="s">
        <v>13</v>
      </c>
      <c r="B11">
        <v>20.403099999999998</v>
      </c>
      <c r="C11">
        <v>80.170649999999995</v>
      </c>
      <c r="D11">
        <v>0.333982</v>
      </c>
      <c r="E11">
        <v>100.90770000000001</v>
      </c>
    </row>
    <row r="12" spans="1:9" x14ac:dyDescent="0.25">
      <c r="A12" t="s">
        <v>13</v>
      </c>
      <c r="B12">
        <v>20.891400000000001</v>
      </c>
      <c r="C12">
        <v>79.360370000000003</v>
      </c>
      <c r="D12">
        <v>0.36996200000000001</v>
      </c>
      <c r="E12">
        <v>100.6217</v>
      </c>
    </row>
    <row r="13" spans="1:9" x14ac:dyDescent="0.25">
      <c r="A13" t="s">
        <v>13</v>
      </c>
      <c r="B13">
        <v>20.894600000000001</v>
      </c>
      <c r="C13">
        <v>79.464309999999998</v>
      </c>
      <c r="D13">
        <v>0.41878700000000002</v>
      </c>
      <c r="E13">
        <v>100.7777</v>
      </c>
    </row>
    <row r="15" spans="1:9" x14ac:dyDescent="0.25">
      <c r="A15" t="s">
        <v>18</v>
      </c>
      <c r="B15">
        <f>AVERAGE(B4:B13)</f>
        <v>20.487564999999996</v>
      </c>
      <c r="C15">
        <f t="shared" ref="C15:E15" si="0">AVERAGE(C4:C13)</f>
        <v>80.077965999999989</v>
      </c>
      <c r="D15">
        <f t="shared" si="0"/>
        <v>0.38928630000000003</v>
      </c>
      <c r="E15">
        <f t="shared" si="0"/>
        <v>100.95482</v>
      </c>
    </row>
    <row r="16" spans="1:9" x14ac:dyDescent="0.25">
      <c r="A16" t="s">
        <v>19</v>
      </c>
      <c r="B16">
        <f>STDEV(B4:B13)</f>
        <v>0.22006877426285562</v>
      </c>
      <c r="C16">
        <f t="shared" ref="C16:E16" si="1">STDEV(C4:C13)</f>
        <v>0.3968111863398579</v>
      </c>
      <c r="D16">
        <f t="shared" si="1"/>
        <v>4.3491123109715417E-2</v>
      </c>
      <c r="E16">
        <f t="shared" si="1"/>
        <v>0.24926230182502448</v>
      </c>
    </row>
    <row r="21" spans="1:8" x14ac:dyDescent="0.25">
      <c r="A21" t="s">
        <v>2</v>
      </c>
    </row>
    <row r="23" spans="1:8" x14ac:dyDescent="0.25">
      <c r="A23" t="s">
        <v>3</v>
      </c>
      <c r="B23" t="s">
        <v>4</v>
      </c>
      <c r="C23" t="s">
        <v>5</v>
      </c>
      <c r="D23" t="s">
        <v>8</v>
      </c>
      <c r="E23" t="s">
        <v>6</v>
      </c>
    </row>
    <row r="24" spans="1:8" x14ac:dyDescent="0.25">
      <c r="A24" t="s">
        <v>0</v>
      </c>
      <c r="B24">
        <v>20.48</v>
      </c>
      <c r="C24">
        <v>32.064</v>
      </c>
      <c r="D24">
        <f>B24/C24</f>
        <v>0.63872255489021956</v>
      </c>
      <c r="E24" s="5">
        <f>D24*D31</f>
        <v>1</v>
      </c>
    </row>
    <row r="25" spans="1:8" x14ac:dyDescent="0.25">
      <c r="A25" t="s">
        <v>1</v>
      </c>
      <c r="B25">
        <v>0.39</v>
      </c>
      <c r="C25">
        <v>107.87</v>
      </c>
      <c r="D25">
        <f t="shared" ref="D25" si="2">B25/C25</f>
        <v>3.6154630573838882E-3</v>
      </c>
      <c r="E25" s="5">
        <f>D25*D31</f>
        <v>5.66045934921665E-3</v>
      </c>
      <c r="G25" t="s">
        <v>12</v>
      </c>
      <c r="H25" s="5">
        <f>SUM(E25:E26)</f>
        <v>1.9788309031641365</v>
      </c>
    </row>
    <row r="26" spans="1:8" x14ac:dyDescent="0.25">
      <c r="A26" t="s">
        <v>11</v>
      </c>
      <c r="B26">
        <v>80.08</v>
      </c>
      <c r="C26">
        <v>63.54</v>
      </c>
      <c r="D26">
        <f>B26/C26</f>
        <v>1.2603084671073339</v>
      </c>
      <c r="E26" s="5">
        <f>D26*D31</f>
        <v>1.9731704438149198</v>
      </c>
    </row>
    <row r="27" spans="1:8" x14ac:dyDescent="0.25">
      <c r="A27" t="s">
        <v>7</v>
      </c>
      <c r="B27">
        <f>SUM(B24:B26)</f>
        <v>100.95</v>
      </c>
    </row>
    <row r="29" spans="1:8" x14ac:dyDescent="0.25">
      <c r="C29" t="s">
        <v>9</v>
      </c>
      <c r="F29" s="2">
        <v>1</v>
      </c>
    </row>
    <row r="31" spans="1:8" x14ac:dyDescent="0.25">
      <c r="C31" s="1" t="s">
        <v>10</v>
      </c>
      <c r="D31">
        <f>F29/D24</f>
        <v>1.565625</v>
      </c>
    </row>
    <row r="34" spans="1:10" ht="20.25" x14ac:dyDescent="0.35">
      <c r="A34" s="4" t="s">
        <v>20</v>
      </c>
      <c r="D34" s="4" t="s">
        <v>22</v>
      </c>
      <c r="E34" s="4"/>
      <c r="F34" s="4"/>
      <c r="G34" s="3"/>
      <c r="H34" s="3"/>
      <c r="I34" s="3"/>
      <c r="J34" s="3"/>
    </row>
    <row r="35" spans="1:10" ht="20.25" x14ac:dyDescent="0.35">
      <c r="A35" s="4" t="s">
        <v>21</v>
      </c>
      <c r="B35" s="3"/>
      <c r="C35" s="3"/>
      <c r="D35" s="4" t="s">
        <v>23</v>
      </c>
      <c r="E35" s="4"/>
      <c r="F35" s="4"/>
      <c r="G35" s="3"/>
      <c r="H35" s="3"/>
      <c r="I35" s="3"/>
      <c r="J35" s="3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yang</cp:lastModifiedBy>
  <dcterms:created xsi:type="dcterms:W3CDTF">2010-08-17T14:25:27Z</dcterms:created>
  <dcterms:modified xsi:type="dcterms:W3CDTF">2012-09-26T22:47:42Z</dcterms:modified>
</cp:coreProperties>
</file>