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8_27_18Wendwilsonite\Data\"/>
    </mc:Choice>
  </mc:AlternateContent>
  <bookViews>
    <workbookView xWindow="0" yWindow="0" windowWidth="19155" windowHeight="10410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3" i="1"/>
  <c r="E20" i="1"/>
  <c r="F20" i="1"/>
  <c r="G20" i="1"/>
  <c r="H20" i="1"/>
  <c r="I20" i="1"/>
  <c r="J20" i="1"/>
  <c r="K20" i="1"/>
  <c r="L20" i="1"/>
  <c r="E19" i="1"/>
  <c r="F19" i="1"/>
  <c r="G19" i="1"/>
  <c r="H19" i="1"/>
  <c r="I19" i="1"/>
  <c r="J19" i="1"/>
  <c r="K19" i="1"/>
  <c r="D20" i="1"/>
  <c r="D19" i="1"/>
  <c r="L19" i="1" s="1"/>
</calcChain>
</file>

<file path=xl/sharedStrings.xml><?xml version="1.0" encoding="utf-8"?>
<sst xmlns="http://schemas.openxmlformats.org/spreadsheetml/2006/main" count="52" uniqueCount="37">
  <si>
    <t>Total</t>
  </si>
  <si>
    <t>Oxide</t>
  </si>
  <si>
    <t>MgO</t>
  </si>
  <si>
    <t>CaO</t>
  </si>
  <si>
    <t>As2O5</t>
  </si>
  <si>
    <t>CoO</t>
  </si>
  <si>
    <t>NiO</t>
  </si>
  <si>
    <t>ZnO</t>
  </si>
  <si>
    <t>MnO</t>
  </si>
  <si>
    <t>CuO</t>
  </si>
  <si>
    <t xml:space="preserve"> </t>
  </si>
  <si>
    <t>DataSet/Point</t>
  </si>
  <si>
    <t>Point#</t>
  </si>
  <si>
    <t>Comment</t>
  </si>
  <si>
    <t xml:space="preserve">1 / 1 . </t>
  </si>
  <si>
    <t>R18008 Wendwilsonite 1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</si>
  <si>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</si>
  <si>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</si>
  <si>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</si>
  <si>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</si>
  <si>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</si>
  <si>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</si>
  <si>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</si>
  <si>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</si>
  <si>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</si>
  <si>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</si>
  <si>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</si>
  <si>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</si>
  <si>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</si>
  <si>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</si>
  <si>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</si>
  <si>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>Average</t>
  </si>
  <si>
    <t>S.D.</t>
  </si>
  <si>
    <r>
      <t>Ca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Mg(AsO</t>
    </r>
    <r>
      <rPr>
        <b/>
        <vertAlign val="subscript"/>
        <sz val="16"/>
        <color theme="1"/>
        <rFont val="Verdana"/>
        <family val="2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Verdana"/>
        <family val="2"/>
      </rPr>
      <t>2</t>
    </r>
    <r>
      <rPr>
        <b/>
        <sz val="16"/>
        <color theme="1"/>
        <rFont val="Calibri"/>
        <family val="2"/>
        <scheme val="minor"/>
      </rPr>
      <t>O</t>
    </r>
  </si>
  <si>
    <t>Ideal formula</t>
  </si>
  <si>
    <t>Empirical formula</t>
  </si>
  <si>
    <r>
      <t>Ca</t>
    </r>
    <r>
      <rPr>
        <b/>
        <vertAlign val="subscript"/>
        <sz val="16"/>
        <color theme="1"/>
        <rFont val="Calibri"/>
        <family val="2"/>
        <scheme val="minor"/>
      </rPr>
      <t>1.97</t>
    </r>
    <r>
      <rPr>
        <b/>
        <sz val="16"/>
        <color theme="1"/>
        <rFont val="Calibri"/>
        <family val="2"/>
        <scheme val="minor"/>
      </rPr>
      <t>(Mg</t>
    </r>
    <r>
      <rPr>
        <b/>
        <vertAlign val="subscript"/>
        <sz val="16"/>
        <color theme="1"/>
        <rFont val="Calibri"/>
        <family val="2"/>
        <scheme val="minor"/>
      </rPr>
      <t>0.55</t>
    </r>
    <r>
      <rPr>
        <b/>
        <sz val="16"/>
        <color theme="1"/>
        <rFont val="Calibri"/>
        <family val="2"/>
        <scheme val="minor"/>
      </rPr>
      <t>Co</t>
    </r>
    <r>
      <rPr>
        <b/>
        <vertAlign val="subscript"/>
        <sz val="16"/>
        <color theme="1"/>
        <rFont val="Calibri"/>
        <family val="2"/>
        <scheme val="minor"/>
      </rPr>
      <t>0.38</t>
    </r>
    <r>
      <rPr>
        <b/>
        <sz val="16"/>
        <color theme="1"/>
        <rFont val="Calibri"/>
        <family val="2"/>
        <scheme val="minor"/>
      </rPr>
      <t>Ni</t>
    </r>
    <r>
      <rPr>
        <b/>
        <vertAlign val="subscript"/>
        <sz val="16"/>
        <color theme="1"/>
        <rFont val="Calibri"/>
        <family val="2"/>
        <scheme val="minor"/>
      </rPr>
      <t>0.03</t>
    </r>
    <r>
      <rPr>
        <b/>
        <sz val="16"/>
        <color theme="1"/>
        <rFont val="Calibri"/>
        <family val="2"/>
        <scheme val="minor"/>
      </rPr>
      <t>Mn</t>
    </r>
    <r>
      <rPr>
        <b/>
        <vertAlign val="subscript"/>
        <sz val="16"/>
        <color theme="1"/>
        <rFont val="Calibri"/>
        <family val="2"/>
        <scheme val="minor"/>
      </rPr>
      <t>0.02</t>
    </r>
    <r>
      <rPr>
        <b/>
        <sz val="16"/>
        <color theme="1"/>
        <rFont val="Calibri"/>
        <family val="2"/>
        <scheme val="minor"/>
      </rPr>
      <t>Cu</t>
    </r>
    <r>
      <rPr>
        <b/>
        <vertAlign val="subscript"/>
        <sz val="16"/>
        <color theme="1"/>
        <rFont val="Calibri"/>
        <family val="2"/>
        <scheme val="minor"/>
      </rPr>
      <t>0.01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</rPr>
      <t>Σ</t>
    </r>
    <r>
      <rPr>
        <b/>
        <vertAlign val="subscript"/>
        <sz val="16"/>
        <color theme="1"/>
        <rFont val="Calibri"/>
        <family val="2"/>
        <scheme val="minor"/>
      </rPr>
      <t>=0.99</t>
    </r>
    <r>
      <rPr>
        <b/>
        <sz val="16"/>
        <color theme="1"/>
        <rFont val="Calibri"/>
        <family val="2"/>
        <scheme val="minor"/>
      </rPr>
      <t>(AsO</t>
    </r>
    <r>
      <rPr>
        <b/>
        <vertAlign val="subscript"/>
        <sz val="16"/>
        <color theme="1"/>
        <rFont val="Calibri"/>
        <family val="2"/>
        <scheme val="minor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·2H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</si>
</sst>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Verdana"/>
      <family val="2"/>
    </font>
    <font>
      <b/>
      <vertAlign val="subscript"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M30" sqref="M29:M30"/>
    </sheetView>
  </sheetViews>
  <sheetFormatPr defaultRowHeight="15" x14ac:dyDescent="0.25"/>
  <cols>
    <col min="2" max="2" width="6.5703125" customWidth="1"/>
    <col min="3" max="3" width="16.28515625" customWidth="1"/>
  </cols>
  <sheetData>
    <row r="1" spans="1:12" x14ac:dyDescent="0.25">
      <c r="D1" t="s">
        <v>1</v>
      </c>
      <c r="L1" t="s">
        <v>10</v>
      </c>
    </row>
    <row r="2" spans="1:12" x14ac:dyDescent="0.25">
      <c r="A2" t="s">
        <v>11</v>
      </c>
      <c r="B2" t="s">
        <v>12</v>
      </c>
      <c r="C2" t="s">
        <v>13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0</v>
      </c>
    </row>
    <row r="3" spans="1:12" x14ac:dyDescent="0.25">
      <c r="A3" t="s">
        <v>14</v>
      </c>
      <c r="B3">
        <v>1</v>
      </c>
      <c r="C3" t="s">
        <v>15</v>
      </c>
      <c r="D3">
        <v>6.1789540000000001</v>
      </c>
      <c r="E3">
        <v>25.435009999999998</v>
      </c>
      <c r="F3">
        <v>53.057789999999997</v>
      </c>
      <c r="G3">
        <v>4.6301290000000002</v>
      </c>
      <c r="H3">
        <v>0.39779799999999998</v>
      </c>
      <c r="I3">
        <v>0.114024</v>
      </c>
      <c r="J3">
        <v>0.23083300000000001</v>
      </c>
      <c r="K3">
        <v>0.14807699999999999</v>
      </c>
      <c r="L3">
        <f t="shared" ref="L3:L19" si="0">SUM(D3:K3)</f>
        <v>90.192614999999989</v>
      </c>
    </row>
    <row r="4" spans="1:12" x14ac:dyDescent="0.25">
      <c r="A4" t="s">
        <v>16</v>
      </c>
      <c r="B4">
        <v>16</v>
      </c>
      <c r="C4" t="s">
        <v>15</v>
      </c>
      <c r="D4">
        <v>4.2956719999999997</v>
      </c>
      <c r="E4">
        <v>24.963529999999999</v>
      </c>
      <c r="F4">
        <v>52.029049999999998</v>
      </c>
      <c r="G4">
        <v>7.7018300000000002</v>
      </c>
      <c r="H4">
        <v>0.48786600000000002</v>
      </c>
      <c r="I4">
        <v>9.4294000000000003E-2</v>
      </c>
      <c r="J4">
        <v>0.58068399999999998</v>
      </c>
      <c r="K4">
        <v>6.1323000000000003E-2</v>
      </c>
      <c r="L4">
        <f t="shared" si="0"/>
        <v>90.214249000000009</v>
      </c>
    </row>
    <row r="5" spans="1:12" x14ac:dyDescent="0.25">
      <c r="A5" t="s">
        <v>17</v>
      </c>
      <c r="B5">
        <v>17</v>
      </c>
      <c r="C5" t="s">
        <v>15</v>
      </c>
      <c r="D5">
        <v>4.3524260000000004</v>
      </c>
      <c r="E5">
        <v>24.893429999999999</v>
      </c>
      <c r="F5">
        <v>52.682609999999997</v>
      </c>
      <c r="G5">
        <v>7.6559809999999997</v>
      </c>
      <c r="H5">
        <v>0.56330100000000005</v>
      </c>
      <c r="I5">
        <v>7.6116000000000003E-2</v>
      </c>
      <c r="J5">
        <v>0.55928100000000003</v>
      </c>
      <c r="K5">
        <v>0.143181</v>
      </c>
      <c r="L5">
        <f t="shared" si="0"/>
        <v>90.926325999999989</v>
      </c>
    </row>
    <row r="6" spans="1:12" x14ac:dyDescent="0.25">
      <c r="A6" t="s">
        <v>18</v>
      </c>
      <c r="B6">
        <v>18</v>
      </c>
      <c r="C6" t="s">
        <v>15</v>
      </c>
      <c r="D6">
        <v>3.5393829999999999</v>
      </c>
      <c r="E6">
        <v>24.57368</v>
      </c>
      <c r="F6">
        <v>51.764740000000003</v>
      </c>
      <c r="G6">
        <v>9.5949430000000007</v>
      </c>
      <c r="H6">
        <v>0.71567400000000003</v>
      </c>
      <c r="I6">
        <v>2.2173999999999999E-2</v>
      </c>
      <c r="J6">
        <v>0.36422100000000002</v>
      </c>
      <c r="K6">
        <v>8.5179999999999995E-3</v>
      </c>
      <c r="L6">
        <f t="shared" si="0"/>
        <v>90.58333300000001</v>
      </c>
    </row>
    <row r="7" spans="1:12" x14ac:dyDescent="0.25">
      <c r="A7" t="s">
        <v>19</v>
      </c>
      <c r="B7">
        <v>19</v>
      </c>
      <c r="C7" t="s">
        <v>15</v>
      </c>
      <c r="D7">
        <v>4.5083630000000001</v>
      </c>
      <c r="E7">
        <v>24.821670000000001</v>
      </c>
      <c r="F7">
        <v>51.938049999999997</v>
      </c>
      <c r="G7">
        <v>7.4968000000000004</v>
      </c>
      <c r="H7">
        <v>0.496554</v>
      </c>
      <c r="I7">
        <v>9.0398999999999993E-2</v>
      </c>
      <c r="J7">
        <v>0.68305700000000003</v>
      </c>
      <c r="K7">
        <v>0.173817</v>
      </c>
      <c r="L7">
        <f t="shared" si="0"/>
        <v>90.208710000000011</v>
      </c>
    </row>
    <row r="8" spans="1:12" x14ac:dyDescent="0.25">
      <c r="A8" t="s">
        <v>20</v>
      </c>
      <c r="B8">
        <v>20</v>
      </c>
      <c r="C8" t="s">
        <v>15</v>
      </c>
      <c r="D8">
        <v>5.8276009999999996</v>
      </c>
      <c r="E8">
        <v>25.582070000000002</v>
      </c>
      <c r="F8">
        <v>53.230260000000001</v>
      </c>
      <c r="G8">
        <v>5.4624139999999999</v>
      </c>
      <c r="H8">
        <v>0.45757599999999998</v>
      </c>
      <c r="I8">
        <v>0.114958</v>
      </c>
      <c r="J8">
        <v>0.227158</v>
      </c>
      <c r="K8">
        <v>7.4425000000000005E-2</v>
      </c>
      <c r="L8">
        <f t="shared" si="0"/>
        <v>90.976462000000012</v>
      </c>
    </row>
    <row r="9" spans="1:12" x14ac:dyDescent="0.25">
      <c r="A9" t="s">
        <v>21</v>
      </c>
      <c r="B9">
        <v>21</v>
      </c>
      <c r="C9" t="s">
        <v>15</v>
      </c>
      <c r="D9">
        <v>5.7767759999999999</v>
      </c>
      <c r="E9">
        <v>25.252289999999999</v>
      </c>
      <c r="F9">
        <v>53.354610000000001</v>
      </c>
      <c r="G9">
        <v>5.6131270000000004</v>
      </c>
      <c r="H9">
        <v>0.40005000000000002</v>
      </c>
      <c r="I9">
        <v>7.3322999999999999E-2</v>
      </c>
      <c r="J9">
        <v>0.300232</v>
      </c>
      <c r="K9">
        <v>0.11754000000000001</v>
      </c>
      <c r="L9">
        <f t="shared" si="0"/>
        <v>90.887948000000009</v>
      </c>
    </row>
    <row r="10" spans="1:12" x14ac:dyDescent="0.25">
      <c r="A10" t="s">
        <v>22</v>
      </c>
      <c r="B10">
        <v>22</v>
      </c>
      <c r="C10" t="s">
        <v>15</v>
      </c>
      <c r="D10">
        <v>4.4709469999999998</v>
      </c>
      <c r="E10">
        <v>24.84056</v>
      </c>
      <c r="F10">
        <v>52.243609999999997</v>
      </c>
      <c r="G10">
        <v>7.428261</v>
      </c>
      <c r="H10">
        <v>0.51602499999999996</v>
      </c>
      <c r="I10">
        <v>8.7712999999999999E-2</v>
      </c>
      <c r="J10">
        <v>0.58962400000000004</v>
      </c>
      <c r="K10">
        <v>0.14533099999999999</v>
      </c>
      <c r="L10">
        <f t="shared" si="0"/>
        <v>90.322070999999994</v>
      </c>
    </row>
    <row r="11" spans="1:12" x14ac:dyDescent="0.25">
      <c r="A11" t="s">
        <v>23</v>
      </c>
      <c r="B11">
        <v>23</v>
      </c>
      <c r="C11" t="s">
        <v>15</v>
      </c>
      <c r="D11">
        <v>5.0499809999999998</v>
      </c>
      <c r="E11">
        <v>25.16366</v>
      </c>
      <c r="F11">
        <v>52.299190000000003</v>
      </c>
      <c r="G11">
        <v>6.3629059999999997</v>
      </c>
      <c r="H11">
        <v>0.484537</v>
      </c>
      <c r="I11">
        <v>0.10517799999999999</v>
      </c>
      <c r="J11">
        <v>0.43917400000000001</v>
      </c>
      <c r="K11">
        <v>0.25939699999999999</v>
      </c>
      <c r="L11">
        <f t="shared" si="0"/>
        <v>90.164023</v>
      </c>
    </row>
    <row r="12" spans="1:12" x14ac:dyDescent="0.25">
      <c r="A12" t="s">
        <v>24</v>
      </c>
      <c r="B12">
        <v>24</v>
      </c>
      <c r="C12" t="s">
        <v>15</v>
      </c>
      <c r="D12">
        <v>5.8159929999999997</v>
      </c>
      <c r="E12">
        <v>25.245439999999999</v>
      </c>
      <c r="F12">
        <v>52.723219999999998</v>
      </c>
      <c r="G12">
        <v>5.1209239999999996</v>
      </c>
      <c r="H12">
        <v>0.37630599999999997</v>
      </c>
      <c r="I12">
        <v>0.108684</v>
      </c>
      <c r="J12">
        <v>0.411991</v>
      </c>
      <c r="K12">
        <v>1.9740000000000001E-2</v>
      </c>
      <c r="L12">
        <f t="shared" si="0"/>
        <v>89.822297999999989</v>
      </c>
    </row>
    <row r="13" spans="1:12" x14ac:dyDescent="0.25">
      <c r="A13" t="s">
        <v>25</v>
      </c>
      <c r="B13">
        <v>25</v>
      </c>
      <c r="C13" t="s">
        <v>15</v>
      </c>
      <c r="D13">
        <v>5.9794320000000001</v>
      </c>
      <c r="E13">
        <v>25.41281</v>
      </c>
      <c r="F13">
        <v>52.98039</v>
      </c>
      <c r="G13">
        <v>5.1131190000000002</v>
      </c>
      <c r="H13">
        <v>0.397393</v>
      </c>
      <c r="I13">
        <v>3.4199E-2</v>
      </c>
      <c r="J13">
        <v>0.44239899999999999</v>
      </c>
      <c r="K13">
        <v>0.121485</v>
      </c>
      <c r="L13">
        <f t="shared" si="0"/>
        <v>90.48122699999999</v>
      </c>
    </row>
    <row r="14" spans="1:12" x14ac:dyDescent="0.25">
      <c r="A14" t="s">
        <v>26</v>
      </c>
      <c r="B14">
        <v>26</v>
      </c>
      <c r="C14" t="s">
        <v>15</v>
      </c>
      <c r="D14">
        <v>4.8648199999999999</v>
      </c>
      <c r="E14">
        <v>24.86673</v>
      </c>
      <c r="F14">
        <v>51.861109999999996</v>
      </c>
      <c r="G14">
        <v>6.7458819999999999</v>
      </c>
      <c r="H14">
        <v>0.508718</v>
      </c>
      <c r="I14">
        <v>0.13044600000000001</v>
      </c>
      <c r="J14">
        <v>0.3876</v>
      </c>
      <c r="K14">
        <v>0.220109</v>
      </c>
      <c r="L14">
        <f t="shared" si="0"/>
        <v>89.585414999999998</v>
      </c>
    </row>
    <row r="15" spans="1:12" x14ac:dyDescent="0.25">
      <c r="A15" t="s">
        <v>27</v>
      </c>
      <c r="B15">
        <v>27</v>
      </c>
      <c r="C15" t="s">
        <v>15</v>
      </c>
      <c r="D15">
        <v>4.7659799999999999</v>
      </c>
      <c r="E15">
        <v>25.030370000000001</v>
      </c>
      <c r="F15">
        <v>51.625100000000003</v>
      </c>
      <c r="G15">
        <v>7.0735140000000003</v>
      </c>
      <c r="H15">
        <v>0.48132399999999997</v>
      </c>
      <c r="I15">
        <v>8.7779999999999997E-2</v>
      </c>
      <c r="J15">
        <v>0.34350799999999998</v>
      </c>
      <c r="K15">
        <v>0.213308</v>
      </c>
      <c r="L15">
        <f t="shared" si="0"/>
        <v>89.620884000000004</v>
      </c>
    </row>
    <row r="16" spans="1:12" x14ac:dyDescent="0.25">
      <c r="A16" t="s">
        <v>28</v>
      </c>
      <c r="B16">
        <v>28</v>
      </c>
      <c r="C16" t="s">
        <v>15</v>
      </c>
      <c r="D16">
        <v>4.5038910000000003</v>
      </c>
      <c r="E16">
        <v>25.342269999999999</v>
      </c>
      <c r="F16">
        <v>51.873240000000003</v>
      </c>
      <c r="G16">
        <v>7.0117260000000003</v>
      </c>
      <c r="H16">
        <v>1.10989</v>
      </c>
      <c r="I16">
        <v>0.11522300000000001</v>
      </c>
      <c r="J16">
        <v>0.15754699999999999</v>
      </c>
      <c r="K16">
        <v>0.17724799999999999</v>
      </c>
      <c r="L16">
        <f t="shared" si="0"/>
        <v>90.291034999999994</v>
      </c>
    </row>
    <row r="17" spans="1:12" x14ac:dyDescent="0.25">
      <c r="A17" t="s">
        <v>29</v>
      </c>
      <c r="B17">
        <v>29</v>
      </c>
      <c r="C17" t="s">
        <v>15</v>
      </c>
      <c r="D17">
        <v>4.404331</v>
      </c>
      <c r="E17">
        <v>25.21734</v>
      </c>
      <c r="F17">
        <v>51.029910000000001</v>
      </c>
      <c r="G17">
        <v>6.781377</v>
      </c>
      <c r="H17">
        <v>1.505449</v>
      </c>
      <c r="I17">
        <v>3.2182000000000002E-2</v>
      </c>
      <c r="J17">
        <v>0.134219</v>
      </c>
      <c r="K17">
        <v>0.12173</v>
      </c>
      <c r="L17">
        <f t="shared" si="0"/>
        <v>89.226538000000005</v>
      </c>
    </row>
    <row r="18" spans="1:12" x14ac:dyDescent="0.25">
      <c r="A18" t="s">
        <v>30</v>
      </c>
      <c r="B18">
        <v>30</v>
      </c>
      <c r="C18" t="s">
        <v>15</v>
      </c>
      <c r="D18">
        <v>6.1411879999999996</v>
      </c>
      <c r="E18">
        <v>25.477740000000001</v>
      </c>
      <c r="F18">
        <v>53.648180000000004</v>
      </c>
      <c r="G18">
        <v>4.7862669999999996</v>
      </c>
      <c r="H18">
        <v>0.32915100000000003</v>
      </c>
      <c r="I18">
        <v>4.2609000000000001E-2</v>
      </c>
      <c r="J18">
        <v>0.36281799999999997</v>
      </c>
      <c r="K18">
        <v>7.7595999999999998E-2</v>
      </c>
      <c r="L18">
        <f t="shared" si="0"/>
        <v>90.865549000000001</v>
      </c>
    </row>
    <row r="19" spans="1:12" s="1" customFormat="1" x14ac:dyDescent="0.25">
      <c r="A19" s="1" t="s">
        <v>31</v>
      </c>
      <c r="D19" s="1">
        <f>AVERAGE(D3:D18)</f>
        <v>5.0297336250000004</v>
      </c>
      <c r="E19" s="1">
        <f t="shared" ref="E19:K19" si="1">AVERAGE(E3:E18)</f>
        <v>25.132412499999997</v>
      </c>
      <c r="F19" s="1">
        <f t="shared" si="1"/>
        <v>52.396316249999998</v>
      </c>
      <c r="G19" s="1">
        <f t="shared" si="1"/>
        <v>6.5362</v>
      </c>
      <c r="H19" s="1">
        <f t="shared" si="1"/>
        <v>0.57672575000000004</v>
      </c>
      <c r="I19" s="1">
        <f t="shared" si="1"/>
        <v>8.3081374999999999E-2</v>
      </c>
      <c r="J19" s="1">
        <f t="shared" si="1"/>
        <v>0.388396625</v>
      </c>
      <c r="K19" s="1">
        <f t="shared" si="1"/>
        <v>0.13017656249999998</v>
      </c>
      <c r="L19" s="1">
        <f t="shared" si="0"/>
        <v>90.273042687499995</v>
      </c>
    </row>
    <row r="20" spans="1:12" s="1" customFormat="1" x14ac:dyDescent="0.25">
      <c r="A20" s="1" t="s">
        <v>32</v>
      </c>
      <c r="D20" s="1">
        <f>STDEV(D3:D18)</f>
        <v>0.80987455831750932</v>
      </c>
      <c r="E20" s="1">
        <f t="shared" ref="E20:L20" si="2">STDEV(E3:E18)</f>
        <v>0.28653802871521267</v>
      </c>
      <c r="F20" s="1">
        <f t="shared" si="2"/>
        <v>0.72786906043944466</v>
      </c>
      <c r="G20" s="1">
        <f t="shared" si="2"/>
        <v>1.3432447065268005</v>
      </c>
      <c r="H20" s="1">
        <f t="shared" si="2"/>
        <v>0.30741491869035897</v>
      </c>
      <c r="I20" s="1">
        <f t="shared" si="2"/>
        <v>3.3752341793076623E-2</v>
      </c>
      <c r="J20" s="1">
        <f t="shared" si="2"/>
        <v>0.1590165077161802</v>
      </c>
      <c r="K20" s="1">
        <f t="shared" si="2"/>
        <v>7.045252899550522E-2</v>
      </c>
      <c r="L20" s="1">
        <f t="shared" si="2"/>
        <v>0.517399477910924</v>
      </c>
    </row>
    <row r="23" spans="1:12" s="2" customFormat="1" ht="24" x14ac:dyDescent="0.4">
      <c r="A23" s="2" t="s">
        <v>34</v>
      </c>
      <c r="D23" s="2" t="s">
        <v>33</v>
      </c>
    </row>
    <row r="25" spans="1:12" s="2" customFormat="1" ht="24" x14ac:dyDescent="0.45">
      <c r="A25" s="2" t="s">
        <v>35</v>
      </c>
      <c r="D25" s="2" t="s">
        <v>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2018-08-28T15:02:58Z</dcterms:created>
  <dcterms:modified xsi:type="dcterms:W3CDTF">2018-09-03T08:06:36Z</dcterms:modified>
</cp:coreProperties>
</file>