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20730" windowHeight="11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9" i="1" l="1"/>
  <c r="L9" i="1"/>
  <c r="M8" i="1"/>
  <c r="L8" i="1"/>
  <c r="M7" i="1"/>
  <c r="L7" i="1"/>
  <c r="M6" i="1"/>
  <c r="L6" i="1"/>
  <c r="M5" i="1"/>
  <c r="L5" i="1"/>
</calcChain>
</file>

<file path=xl/sharedStrings.xml><?xml version="1.0" encoding="utf-8"?>
<sst xmlns="http://schemas.openxmlformats.org/spreadsheetml/2006/main" count="43" uniqueCount="43">
  <si>
    <t>Total</t>
  </si>
  <si>
    <t>Al2O3</t>
  </si>
  <si>
    <t>PbO</t>
  </si>
  <si>
    <t>WO3</t>
  </si>
  <si>
    <t>TeO3</t>
  </si>
  <si>
    <t>Operation conditions:</t>
  </si>
  <si>
    <r>
      <t>Cameca</t>
    </r>
    <r>
      <rPr>
        <sz val="11"/>
        <color rgb="FF222222"/>
        <rFont val="Arial"/>
        <family val="2"/>
      </rPr>
      <t> SX100 electron </t>
    </r>
    <r>
      <rPr>
        <sz val="11"/>
        <color rgb="FF000000"/>
        <rFont val="Arial"/>
        <family val="2"/>
      </rPr>
      <t>microprobe</t>
    </r>
  </si>
  <si>
    <t>20kV</t>
  </si>
  <si>
    <t>20 nA</t>
  </si>
  <si>
    <t xml:space="preserve">Beam Size :  &lt; 1 µm </t>
  </si>
  <si>
    <t>Wt%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</si>
  <si>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</si>
  <si>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</si>
  <si>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</si>
  <si>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</si>
  <si>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</si>
  <si>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</si>
  <si>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</si>
  <si>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</si>
  <si>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</si>
  <si>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Average</t>
  </si>
  <si>
    <t>STD</t>
  </si>
  <si>
    <t>ideal</t>
  </si>
  <si>
    <t>measured</t>
  </si>
  <si>
    <r>
      <t>Pb W O</t>
    </r>
    <r>
      <rPr>
        <vertAlign val="subscript"/>
        <sz val="12"/>
        <color rgb="FF333333"/>
        <rFont val="Arial"/>
        <family val="2"/>
      </rPr>
      <t>4</t>
    </r>
  </si>
  <si>
    <r>
      <t>Pb</t>
    </r>
    <r>
      <rPr>
        <vertAlign val="subscript"/>
        <sz val="12"/>
        <rFont val="Arial"/>
        <family val="2"/>
      </rPr>
      <t>0.96</t>
    </r>
    <r>
      <rPr>
        <sz val="12"/>
        <rFont val="Arial"/>
        <family val="2"/>
      </rPr>
      <t xml:space="preserve"> (W</t>
    </r>
    <r>
      <rPr>
        <vertAlign val="subscript"/>
        <sz val="12"/>
        <rFont val="Arial"/>
        <family val="2"/>
      </rPr>
      <t>0.57</t>
    </r>
    <r>
      <rPr>
        <sz val="12"/>
        <rFont val="Arial"/>
        <family val="2"/>
      </rPr>
      <t xml:space="preserve"> Te</t>
    </r>
    <r>
      <rPr>
        <vertAlign val="subscript"/>
        <sz val="12"/>
        <rFont val="Arial"/>
        <family val="2"/>
      </rPr>
      <t>0.44</t>
    </r>
    <r>
      <rPr>
        <sz val="12"/>
        <rFont val="Arial"/>
        <family val="2"/>
      </rPr>
      <t xml:space="preserve"> Al</t>
    </r>
    <r>
      <rPr>
        <vertAlign val="subscript"/>
        <sz val="12"/>
        <rFont val="Arial"/>
        <family val="2"/>
      </rPr>
      <t>0.01</t>
    </r>
    <r>
      <rPr>
        <sz val="12"/>
        <rFont val="Arial"/>
        <family val="2"/>
      </rPr>
      <t>)</t>
    </r>
    <r>
      <rPr>
        <vertAlign val="subscript"/>
        <sz val="12"/>
        <rFont val="Arial"/>
        <family val="2"/>
      </rPr>
      <t>1.02</t>
    </r>
    <r>
      <rPr>
        <sz val="12"/>
        <rFont val="Arial"/>
        <family val="2"/>
      </rPr>
      <t xml:space="preserve"> O</t>
    </r>
    <r>
      <rPr>
        <vertAlign val="subscript"/>
        <sz val="12"/>
        <rFont val="Arial"/>
        <family val="2"/>
      </rPr>
      <t>4</t>
    </r>
  </si>
  <si>
    <t>Xtal</t>
  </si>
  <si>
    <t xml:space="preserve">  TAP(Al Ka)</t>
  </si>
  <si>
    <t xml:space="preserve">  LIF(Pb La)</t>
  </si>
  <si>
    <t xml:space="preserve">  LIF(W  La)</t>
  </si>
  <si>
    <t xml:space="preserve">  PET(Te La)</t>
  </si>
  <si>
    <t xml:space="preserve">Standard Name :   </t>
  </si>
  <si>
    <t xml:space="preserve"> Al On anor-hk </t>
  </si>
  <si>
    <t xml:space="preserve"> Pb On NBS_K0229 </t>
  </si>
  <si>
    <t xml:space="preserve"> W  On scheelite </t>
  </si>
  <si>
    <t xml:space="preserve"> Te On ZnTe </t>
  </si>
  <si>
    <t xml:space="preserve">Standard composition :   </t>
  </si>
  <si>
    <t xml:space="preserve"> anor-hk = Si : 20.57%, Al : 18.98%, Fe : 0.38%, Mg : 0.05%, Ca : 13.71%, Na : 0.44%, O  : 46.08% </t>
  </si>
  <si>
    <t xml:space="preserve"> NBS_K0229 = Si : 14.02%, Pb : 64.98%, O  : 20.99% </t>
  </si>
  <si>
    <t xml:space="preserve"> scheelite = Ca : 13.92%, W  : 63.85%, O  : 22.23% </t>
  </si>
  <si>
    <t xml:space="preserve"> ZnTe = Zn : 33.88%, Te : 66.12% </t>
  </si>
  <si>
    <t>Raspite</t>
  </si>
  <si>
    <t>R130514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</si>
</sst>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bscript"/>
      <sz val="12"/>
      <name val="Arial"/>
      <family val="2"/>
    </font>
    <font>
      <sz val="12"/>
      <color rgb="FF333333"/>
      <name val="Arial"/>
      <family val="2"/>
    </font>
    <font>
      <vertAlign val="subscript"/>
      <sz val="12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workbookViewId="0">
      <selection activeCell="B12" sqref="B12"/>
    </sheetView>
  </sheetViews>
  <sheetFormatPr defaultRowHeight="15" x14ac:dyDescent="0.25"/>
  <cols>
    <col min="1" max="1" width="21.5703125" customWidth="1"/>
    <col min="11" max="11" width="9.140625" style="2"/>
  </cols>
  <sheetData>
    <row r="1" spans="1:20" s="2" customFormat="1" x14ac:dyDescent="0.25">
      <c r="A1" s="6" t="s">
        <v>41</v>
      </c>
      <c r="B1" s="7" t="s">
        <v>42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6"/>
    </row>
    <row r="2" spans="1:20" s="2" customFormat="1" x14ac:dyDescent="0.25">
      <c r="A2" s="6" t="s">
        <v>5</v>
      </c>
      <c r="B2" s="7" t="s">
        <v>7</v>
      </c>
      <c r="C2" s="7" t="s">
        <v>8</v>
      </c>
      <c r="D2" s="7" t="s">
        <v>9</v>
      </c>
      <c r="E2" s="7"/>
      <c r="F2" s="7"/>
      <c r="G2" s="8" t="s">
        <v>6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6"/>
    </row>
    <row r="3" spans="1:20" x14ac:dyDescent="0.25">
      <c r="C3" s="1"/>
      <c r="D3" s="1"/>
    </row>
    <row r="4" spans="1:20" x14ac:dyDescent="0.25">
      <c r="A4" s="2" t="s">
        <v>10</v>
      </c>
      <c r="B4" s="9" t="s">
        <v>11</v>
      </c>
      <c r="C4" s="9" t="s">
        <v>12</v>
      </c>
      <c r="D4" s="9" t="s">
        <v>13</v>
      </c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  <c r="J4" s="9" t="s">
        <v>19</v>
      </c>
      <c r="K4" s="9"/>
      <c r="L4" s="9" t="s">
        <v>20</v>
      </c>
      <c r="M4" s="9" t="s">
        <v>21</v>
      </c>
      <c r="N4" s="2"/>
    </row>
    <row r="5" spans="1:20" s="2" customFormat="1" x14ac:dyDescent="0.25">
      <c r="A5" s="2" t="s">
        <v>1</v>
      </c>
      <c r="B5" s="10">
        <v>0.152806</v>
      </c>
      <c r="C5" s="10">
        <v>8.9913000000000007E-2</v>
      </c>
      <c r="D5" s="10">
        <v>0.127745</v>
      </c>
      <c r="E5" s="10">
        <v>0.121686</v>
      </c>
      <c r="F5" s="10">
        <v>0.127722</v>
      </c>
      <c r="G5" s="10">
        <v>6.2704999999999997E-2</v>
      </c>
      <c r="H5" s="10">
        <v>7.7018000000000003E-2</v>
      </c>
      <c r="I5" s="10">
        <v>0.15099299999999999</v>
      </c>
      <c r="J5" s="10">
        <v>0.18085499999999999</v>
      </c>
      <c r="K5" s="10"/>
      <c r="L5" s="10">
        <f>AVERAGE(B5:J5)</f>
        <v>0.12127144444444443</v>
      </c>
      <c r="M5" s="10">
        <f>STDEV(B5:J5)</f>
        <v>3.8541269105697287E-2</v>
      </c>
    </row>
    <row r="6" spans="1:20" s="2" customFormat="1" x14ac:dyDescent="0.25">
      <c r="A6" s="2" t="s">
        <v>2</v>
      </c>
      <c r="B6" s="10">
        <v>51.499160000000003</v>
      </c>
      <c r="C6" s="10">
        <v>51.034520000000001</v>
      </c>
      <c r="D6" s="10">
        <v>51.642040000000001</v>
      </c>
      <c r="E6" s="10">
        <v>50.824210000000001</v>
      </c>
      <c r="F6" s="10">
        <v>50.232239999999997</v>
      </c>
      <c r="G6" s="10">
        <v>50.633540000000004</v>
      </c>
      <c r="H6" s="10">
        <v>50.313429999999997</v>
      </c>
      <c r="I6" s="10">
        <v>50.51211</v>
      </c>
      <c r="J6" s="10">
        <v>50.415050000000001</v>
      </c>
      <c r="K6" s="10"/>
      <c r="L6" s="10">
        <f>AVERAGE(B6:J6)</f>
        <v>50.789588888888886</v>
      </c>
      <c r="M6" s="10">
        <f>STDEV(B6:J6)</f>
        <v>0.50871703447114158</v>
      </c>
    </row>
    <row r="7" spans="1:20" s="2" customFormat="1" x14ac:dyDescent="0.25">
      <c r="A7" s="2" t="s">
        <v>3</v>
      </c>
      <c r="B7" s="10">
        <v>29.297789999999999</v>
      </c>
      <c r="C7" s="10">
        <v>30.374860000000002</v>
      </c>
      <c r="D7" s="10">
        <v>29.755179999999999</v>
      </c>
      <c r="E7" s="10">
        <v>31.87839</v>
      </c>
      <c r="F7" s="10">
        <v>31.794540000000001</v>
      </c>
      <c r="G7" s="10">
        <v>32.864400000000003</v>
      </c>
      <c r="H7" s="10">
        <v>33.265479999999997</v>
      </c>
      <c r="I7" s="10">
        <v>29.877009999999999</v>
      </c>
      <c r="J7" s="10">
        <v>29.22579</v>
      </c>
      <c r="K7" s="10"/>
      <c r="L7" s="10">
        <f>AVERAGE(B7:J7)</f>
        <v>30.925937777777783</v>
      </c>
      <c r="M7" s="10">
        <f>STDEV(B7:J7)</f>
        <v>1.5495445411295685</v>
      </c>
    </row>
    <row r="8" spans="1:20" s="2" customFormat="1" x14ac:dyDescent="0.25">
      <c r="A8" s="2" t="s">
        <v>4</v>
      </c>
      <c r="B8" s="10">
        <v>19.829689999999999</v>
      </c>
      <c r="C8" s="10">
        <v>18.15259</v>
      </c>
      <c r="D8" s="10">
        <v>19.16029</v>
      </c>
      <c r="E8" s="10">
        <v>17.0458</v>
      </c>
      <c r="F8" s="10">
        <v>17.097989999999999</v>
      </c>
      <c r="G8" s="10">
        <v>16.342279999999999</v>
      </c>
      <c r="H8" s="10">
        <v>15.923030000000001</v>
      </c>
      <c r="I8" s="10">
        <v>20.0791</v>
      </c>
      <c r="J8" s="10">
        <v>20.679739999999999</v>
      </c>
      <c r="K8" s="10"/>
      <c r="L8" s="10">
        <f>AVERAGE(B8:J8)</f>
        <v>18.256723333333337</v>
      </c>
      <c r="M8" s="10">
        <f>STDEV(B8:J8)</f>
        <v>1.7469181147237554</v>
      </c>
    </row>
    <row r="9" spans="1:20" s="2" customFormat="1" x14ac:dyDescent="0.25">
      <c r="A9" s="2" t="s">
        <v>0</v>
      </c>
      <c r="B9" s="10">
        <v>100.7794</v>
      </c>
      <c r="C9" s="10">
        <v>99.651880000000006</v>
      </c>
      <c r="D9" s="10">
        <v>100.68519999999999</v>
      </c>
      <c r="E9" s="10">
        <v>99.870080000000002</v>
      </c>
      <c r="F9" s="10">
        <v>99.252489999999995</v>
      </c>
      <c r="G9" s="10">
        <v>99.902929999999998</v>
      </c>
      <c r="H9" s="10">
        <v>99.578950000000006</v>
      </c>
      <c r="I9" s="10">
        <v>100.61920000000001</v>
      </c>
      <c r="J9" s="10">
        <v>100.5014</v>
      </c>
      <c r="K9" s="10"/>
      <c r="L9" s="10">
        <f>AVERAGE(B9:J9)</f>
        <v>100.09350333333333</v>
      </c>
      <c r="M9" s="10">
        <f>STDEV(B9:J9)</f>
        <v>0.56087340017601073</v>
      </c>
    </row>
    <row r="10" spans="1:20" s="3" customFormat="1" x14ac:dyDescent="0.25">
      <c r="C10" s="5"/>
      <c r="D10" s="5"/>
      <c r="E10" s="5"/>
      <c r="F10" s="5"/>
      <c r="G10" s="5"/>
    </row>
    <row r="11" spans="1:20" s="2" customFormat="1" ht="19.5" x14ac:dyDescent="0.35">
      <c r="D11" s="11" t="s">
        <v>22</v>
      </c>
      <c r="E11" s="12"/>
      <c r="F11" s="14" t="s">
        <v>24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20" s="2" customFormat="1" ht="15.75" x14ac:dyDescent="0.25"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20" s="2" customFormat="1" ht="19.5" x14ac:dyDescent="0.35">
      <c r="D13" s="12" t="s">
        <v>23</v>
      </c>
      <c r="E13" s="12"/>
      <c r="F13" s="13" t="s">
        <v>25</v>
      </c>
      <c r="G13" s="12"/>
      <c r="H13" s="13"/>
      <c r="I13" s="12"/>
      <c r="J13" s="12"/>
      <c r="K13" s="13"/>
      <c r="L13" s="12"/>
      <c r="M13" s="12"/>
      <c r="N13" s="12"/>
      <c r="O13" s="12"/>
      <c r="P13" s="12"/>
      <c r="Q13" s="12"/>
    </row>
    <row r="15" spans="1:20" x14ac:dyDescent="0.25">
      <c r="A15" t="s">
        <v>26</v>
      </c>
    </row>
    <row r="16" spans="1:20" s="2" customFormat="1" x14ac:dyDescent="0.25">
      <c r="A16" s="2" t="s">
        <v>27</v>
      </c>
    </row>
    <row r="17" spans="1:7" s="2" customFormat="1" x14ac:dyDescent="0.25">
      <c r="A17" s="2" t="s">
        <v>28</v>
      </c>
      <c r="C17" s="4"/>
      <c r="D17" s="4"/>
      <c r="E17" s="4"/>
      <c r="F17" s="4"/>
      <c r="G17" s="4"/>
    </row>
    <row r="18" spans="1:7" s="2" customFormat="1" x14ac:dyDescent="0.25">
      <c r="A18" s="2" t="s">
        <v>29</v>
      </c>
      <c r="C18" s="4"/>
      <c r="D18" s="4"/>
      <c r="E18" s="4"/>
      <c r="F18" s="4"/>
      <c r="G18" s="4"/>
    </row>
    <row r="19" spans="1:7" s="2" customFormat="1" x14ac:dyDescent="0.25">
      <c r="A19" s="2" t="s">
        <v>30</v>
      </c>
      <c r="C19" s="4"/>
      <c r="D19" s="4"/>
      <c r="E19" s="4"/>
      <c r="F19" s="4"/>
      <c r="G19" s="4"/>
    </row>
    <row r="20" spans="1:7" s="2" customFormat="1" x14ac:dyDescent="0.25">
      <c r="C20" s="4"/>
      <c r="D20" s="4"/>
      <c r="E20" s="4"/>
      <c r="F20" s="4"/>
      <c r="G20" s="4"/>
    </row>
    <row r="21" spans="1:7" s="2" customFormat="1" x14ac:dyDescent="0.25">
      <c r="C21" s="4"/>
      <c r="D21" s="4"/>
      <c r="E21" s="4"/>
      <c r="F21" s="4"/>
      <c r="G21" s="4"/>
    </row>
    <row r="22" spans="1:7" s="2" customFormat="1" x14ac:dyDescent="0.25">
      <c r="A22" s="2" t="s">
        <v>31</v>
      </c>
    </row>
    <row r="23" spans="1:7" s="2" customFormat="1" x14ac:dyDescent="0.25">
      <c r="A23" s="2" t="s">
        <v>32</v>
      </c>
    </row>
    <row r="24" spans="1:7" s="2" customFormat="1" x14ac:dyDescent="0.25">
      <c r="A24" s="2" t="s">
        <v>33</v>
      </c>
    </row>
    <row r="25" spans="1:7" s="2" customFormat="1" x14ac:dyDescent="0.25">
      <c r="A25" s="2" t="s">
        <v>34</v>
      </c>
    </row>
    <row r="26" spans="1:7" s="2" customFormat="1" x14ac:dyDescent="0.25">
      <c r="A26" s="2" t="s">
        <v>35</v>
      </c>
    </row>
    <row r="27" spans="1:7" s="2" customFormat="1" x14ac:dyDescent="0.25"/>
    <row r="28" spans="1:7" s="2" customFormat="1" x14ac:dyDescent="0.25">
      <c r="A28" s="2" t="s">
        <v>36</v>
      </c>
    </row>
    <row r="29" spans="1:7" s="2" customFormat="1" x14ac:dyDescent="0.25">
      <c r="A29" s="2" t="s">
        <v>37</v>
      </c>
    </row>
    <row r="30" spans="1:7" s="2" customFormat="1" x14ac:dyDescent="0.25">
      <c r="A30" s="2" t="s">
        <v>38</v>
      </c>
    </row>
    <row r="31" spans="1:7" s="2" customFormat="1" x14ac:dyDescent="0.25">
      <c r="A31" s="2" t="s">
        <v>39</v>
      </c>
    </row>
    <row r="32" spans="1:7" s="2" customFormat="1" x14ac:dyDescent="0.25">
      <c r="A32" s="2" t="s">
        <v>40</v>
      </c>
    </row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mabadean</cp:lastModifiedBy>
  <dcterms:created xsi:type="dcterms:W3CDTF">2013-04-16T22:15:49Z</dcterms:created>
  <dcterms:modified xsi:type="dcterms:W3CDTF">2013-07-24T01:24:55Z</dcterms:modified>
</cp:coreProperties>
</file>