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g1\Desktop\To-do list\Liudongshengite_R180016\Chemistry\"/>
    </mc:Choice>
  </mc:AlternateContent>
  <xr:revisionPtr revIDLastSave="0" documentId="13_ncr:1_{33B247CD-18C2-410C-A514-C7B8C8E65594}" xr6:coauthVersionLast="36" xr6:coauthVersionMax="36" xr10:uidLastSave="{00000000-0000-0000-0000-000000000000}"/>
  <bookViews>
    <workbookView xWindow="0" yWindow="0" windowWidth="20490" windowHeight="11280" xr2:uid="{00000000-000D-0000-FFFF-FFFF00000000}"/>
  </bookViews>
  <sheets>
    <sheet name="El-Ox" sheetId="1" r:id="rId1"/>
    <sheet name="Stat" sheetId="2" r:id="rId2"/>
    <sheet name="Full" sheetId="3" r:id="rId3"/>
    <sheet name="Cal" sheetId="4" r:id="rId4"/>
  </sheets>
  <calcPr calcId="191029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3" i="1"/>
  <c r="M12" i="1" l="1"/>
  <c r="N4" i="1"/>
  <c r="N5" i="1"/>
  <c r="N6" i="1"/>
  <c r="N7" i="1"/>
  <c r="N8" i="1"/>
  <c r="N9" i="1"/>
  <c r="N10" i="1"/>
  <c r="N3" i="1"/>
  <c r="D12" i="1"/>
  <c r="E12" i="1"/>
  <c r="F12" i="1"/>
  <c r="G12" i="1"/>
  <c r="H12" i="1"/>
  <c r="J12" i="1"/>
  <c r="K12" i="1"/>
  <c r="L12" i="1"/>
  <c r="C12" i="1"/>
  <c r="M11" i="1"/>
  <c r="L11" i="1"/>
  <c r="K11" i="1"/>
  <c r="J11" i="1"/>
  <c r="G11" i="1"/>
  <c r="F11" i="1"/>
  <c r="E11" i="1"/>
  <c r="D11" i="1"/>
  <c r="C11" i="1"/>
  <c r="H11" i="1" l="1"/>
  <c r="N12" i="1"/>
  <c r="N11" i="1"/>
</calcChain>
</file>

<file path=xl/sharedStrings.xml><?xml version="1.0" encoding="utf-8"?>
<sst xmlns="http://schemas.openxmlformats.org/spreadsheetml/2006/main" count="1082" uniqueCount="218">
  <si>
    <t xml:space="preserve">FileName :   4_5_18 </t>
  </si>
  <si>
    <t xml:space="preserve">Signal(s) Used :  Mg Ka, Si Ka, Zn Ka, S  Ka, Cl Ka, Cr Ka </t>
  </si>
  <si>
    <t xml:space="preserve">Spectromers Conditions :   Sp4 TAP,  Sp1 TAP,  Sp5 LLIF,  Sp3 LPET,  Sp2 LPET,  Sp5 LLIF </t>
  </si>
  <si>
    <t xml:space="preserve">Full Spectromers Conditions :   Sp4 TAP(2d= 25.745,K= 0.00218),  Sp1 TAP(2d= 25.745,K= 0.00218),  Sp5 LLIF(2d= 4.0267,K= 0.000058),  Sp3 LPET(2d= 8.75,K= 0.000144),  Sp2 LPET(2d= 8.75,K= 0.000144),  Sp5 LLIF(2d= 4.0267,K= 0.000058) </t>
  </si>
  <si>
    <t xml:space="preserve">Column Conditions :  Cond 1 : 15keV 10nA  </t>
  </si>
  <si>
    <t xml:space="preserve">Date :  5-Apr-2018 </t>
  </si>
  <si>
    <t xml:space="preserve">User Name :  SX </t>
  </si>
  <si>
    <t xml:space="preserve">Setup Name :  test3.qtiSet </t>
  </si>
  <si>
    <t xml:space="preserve"> Overlap correction : Yes </t>
  </si>
  <si>
    <t xml:space="preserve"> Measured element : Pb La </t>
  </si>
  <si>
    <t xml:space="preserve"> Overlapping element : Hf Lc 1 </t>
  </si>
  <si>
    <t xml:space="preserve"> Used standard : hf </t>
  </si>
  <si>
    <t xml:space="preserve"> Intensity (cps/nA) : 24.12 </t>
  </si>
  <si>
    <t xml:space="preserve">DataSet Comment :  ZnCr Carbonate Crystal 1 </t>
  </si>
  <si>
    <t xml:space="preserve">Comment :   </t>
  </si>
  <si>
    <t xml:space="preserve">Analysis Date :  4/5/2018 3:15:17 PM </t>
  </si>
  <si>
    <t xml:space="preserve">Project Name :  Yang </t>
  </si>
  <si>
    <t xml:space="preserve">Sample Name :  4_5_18 </t>
  </si>
  <si>
    <t xml:space="preserve">Analysis Parameters :  </t>
  </si>
  <si>
    <t xml:space="preserve">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</si>
  <si>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</si>
  <si>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</si>
  <si>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</si>
  <si>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</si>
  <si>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</si>
  <si>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</si>
  <si>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</si>
  <si>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</si>
  <si>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</si>
  <si>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</si>
  <si>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</si>
  <si>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</si>
  <si>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</si>
  <si>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</si>
  <si>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</si>
  <si>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</si>
  <si>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</si>
  <si>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</si>
  <si>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</si>
  <si>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Si Ka</t>
  </si>
  <si>
    <t xml:space="preserve"> Sp5</t>
  </si>
  <si>
    <t>Zn Ka</t>
  </si>
  <si>
    <t>LLIF</t>
  </si>
  <si>
    <t xml:space="preserve"> Sp3</t>
  </si>
  <si>
    <t>S  Ka</t>
  </si>
  <si>
    <t>LPET</t>
  </si>
  <si>
    <t xml:space="preserve"> Sp2</t>
  </si>
  <si>
    <t>Cl Ka</t>
  </si>
  <si>
    <t>Cr Ka</t>
  </si>
  <si>
    <t xml:space="preserve">Peak Position :   Sp4 38504 (-600, 600),  Sp1 27743 (-600, 600),  Sp5 35614 (-500, 500),  Sp3 61378 (-600, 600),  Sp2 54035 (-600, 600),  Sp5 56870 (-500, 500) </t>
  </si>
  <si>
    <t xml:space="preserve">Current Sample Position :   X = -12800 Y = 28305 Z = 1011 </t>
  </si>
  <si>
    <t xml:space="preserve">Standard Name :   </t>
  </si>
  <si>
    <t xml:space="preserve"> Mg, Si On ol-fo92 </t>
  </si>
  <si>
    <t xml:space="preserve"> Zn On ZnO </t>
  </si>
  <si>
    <t xml:space="preserve"> S  On barite2 </t>
  </si>
  <si>
    <t xml:space="preserve"> Cl On scap-s </t>
  </si>
  <si>
    <t xml:space="preserve"> Cr On chrom_s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</si>
  <si>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</si>
  <si>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</si>
  <si>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ZnO = Zn : 80.3392%, O  : 19.6608% </t>
  </si>
  <si>
    <t xml:space="preserve"> barite2 = Ba : 58.84%, S  : 13.74%, O  : 27.42% </t>
  </si>
  <si>
    <t xml:space="preserve"> scap-s = Si : 23.27%, Al : 13.26%, Fe : 0.13%, Ca : 9.71%, Na : 3.86%, K  : 0.78%, H  : 0.02%, Cl : 1.43%, S  : 0.53%, C  : 0.68%, O  : 46.19% </t>
  </si>
  <si>
    <t xml:space="preserve"> chrom_s = Al : 5.25%, Cr : 41.39%, Fe : 10.14%, Mn : 0.09%, Mg : 9.17%, Ca : 0.09%, O  : 33.% </t>
  </si>
  <si>
    <t xml:space="preserve">Calibration file name (Element intensity cps/nA) :   </t>
  </si>
  <si>
    <t xml:space="preserve"> Mg, Si : ol-fo92_MgSp4_SiSp1_115.calDat (Mg : 429.4 cps/nA, Si : 333.2 cps/nA) </t>
  </si>
  <si>
    <t xml:space="preserve"> Zn : ZnO_ZnSp4_ZnSp5_001.calDat (Zn : 244.5 cps/nA) </t>
  </si>
  <si>
    <t xml:space="preserve"> S  : barite2_S Sp3_017.calDat (S  : 122.8 cps/nA) </t>
  </si>
  <si>
    <t xml:space="preserve"> Cl : scap-s_ClSp2_080.calDat (Cl : 15.4 cps/nA) </t>
  </si>
  <si>
    <t xml:space="preserve"> Cr : chrom_s_MgSp1_AlSp4_CrSp2_CrSp5_001.calDat (Cr : 199.4 cps/nA) </t>
  </si>
  <si>
    <t xml:space="preserve">Beam Size :  0 µm </t>
  </si>
  <si>
    <t xml:space="preserve">Signal(s) Used :  Mg Ka, Si Ka, Al Ka, Ca Ka, Zn Ka, Fe Ka, Mn Ka, S  Ka </t>
  </si>
  <si>
    <t xml:space="preserve">Spectromers Conditions :   Sp4 TAP,  Sp1 TAP,  Sp4 TAP,  Sp2 LPET,  Sp5 LLIF,  Sp5 LLIF,  Sp5 LLIF,  Sp3 LPET </t>
  </si>
  <si>
    <t xml:space="preserve">Full Spectromers Conditions :   Sp4 TAP(2d= 25.745,K= 0.00218),  Sp1 TAP(2d= 25.745,K= 0.00218),  Sp4 TAP(2d= 25.745,K= 0.00218),  Sp2 LPET(2d= 8.75,K= 0.000144),  Sp5 LLIF(2d= 4.0267,K= 0.000058),  Sp5 LLIF(2d= 4.0267,K= 0.000058),  Sp5 LLIF(2d= 4.0267,K= 0.000058),  Sp3 LPET(2d= 8.75,K= 0.000144) </t>
  </si>
  <si>
    <t xml:space="preserve">Column Conditions :  Cond 1 : 15keV 6nA  </t>
  </si>
  <si>
    <t xml:space="preserve">Setup Name :  test1.qtiSet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</si>
  <si>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</si>
  <si>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</si>
  <si>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</si>
  <si>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2.8 </t>
  </si>
  <si>
    <t xml:space="preserve">DataSet Comment :  Pet Wood Mineral </t>
  </si>
  <si>
    <t xml:space="preserve">Analysis Date :  4/5/2018 3:53:10 PM </t>
  </si>
  <si>
    <t>Al Ka</t>
  </si>
  <si>
    <t>Ca Ka</t>
  </si>
  <si>
    <t>Fe Ka</t>
  </si>
  <si>
    <t>Mn Ka</t>
  </si>
  <si>
    <t xml:space="preserve">Peak Position :   Sp4 38504 (-600, 600),  Sp1 27743 (-600, 600),  Sp4 32471 (-600, 600),  Sp2 38389 (-600, 600),  Sp5 35614 (-500, 500),  Sp5 48086 (-500, 500),  Sp5 52199 (-500, 500),  Sp3 61378 (-600, 600) </t>
  </si>
  <si>
    <t xml:space="preserve">Current Sample Position :   X = -15144 Y = 28847 Z = 975 </t>
  </si>
  <si>
    <t xml:space="preserve"> Al, Ca On anor-hk </t>
  </si>
  <si>
    <t xml:space="preserve"> Fe On fayalite </t>
  </si>
  <si>
    <t xml:space="preserve"> Mn On rhod791 </t>
  </si>
  <si>
    <t xml:space="preserve"> anor-hk = Si : 20.57%, Al : 18.98%, Fe : 0.38%, Mg : 0.05%, Ca : 13.71%, Na : 0.44%, O  : 46.08%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</si>
  <si>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</si>
  <si>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</si>
  <si>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 Al : anor-hk_AlSp4_CaSp2_043.calDat (Al : 359.7 cps/nA) </t>
  </si>
  <si>
    <t xml:space="preserve"> Ca : anor-hk_CaSp2_037.calDat (Ca : 300.2 cps/nA) </t>
  </si>
  <si>
    <t xml:space="preserve"> Fe : fayalite_FeSp5_160.calDat (Fe : 269.2 cps/nA) </t>
  </si>
  <si>
    <t xml:space="preserve"> Mn : rhod791_MnSp5_167.calDat (Mn : 170.3 cps/nA) </t>
  </si>
  <si>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</si>
  <si>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</si>
  <si>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</si>
  <si>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</si>
  <si>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</si>
  <si>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</si>
  <si>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</si>
  <si>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</si>
  <si>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</si>
  <si>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</si>
  <si>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</si>
  <si>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</si>
  <si>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</si>
  <si>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</si>
  <si>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</si>
  <si>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</si>
  <si>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</si>
  <si>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</si>
  <si>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</si>
  <si>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</si>
  <si>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</si>
  <si>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-12800.    Y = 28305.    Z = 1011.   Comment : ZnCr Carbonate Crystal 1</t>
  </si>
  <si>
    <t>Mg</t>
  </si>
  <si>
    <t>Si</t>
  </si>
  <si>
    <t>Zn</t>
  </si>
  <si>
    <t>S</t>
  </si>
  <si>
    <t>Cl</t>
  </si>
  <si>
    <t>Cr</t>
  </si>
  <si>
    <t>O</t>
  </si>
  <si>
    <t>C</t>
  </si>
  <si>
    <t>Al</t>
  </si>
  <si>
    <t>Ca</t>
  </si>
  <si>
    <t>Fe</t>
  </si>
  <si>
    <t>Mn</t>
  </si>
  <si>
    <t>Total</t>
  </si>
  <si>
    <t>Formula</t>
  </si>
  <si>
    <t>Oxide</t>
  </si>
  <si>
    <t>MgO</t>
  </si>
  <si>
    <t>SiO2</t>
  </si>
  <si>
    <t>ZnO</t>
  </si>
  <si>
    <t>SO3</t>
  </si>
  <si>
    <t>Cr2O3</t>
  </si>
  <si>
    <t>CO2</t>
  </si>
  <si>
    <t>Al2O3</t>
  </si>
  <si>
    <t>CaO</t>
  </si>
  <si>
    <t>FeO</t>
  </si>
  <si>
    <t>MnO</t>
  </si>
  <si>
    <t>2 / 1 .     X = -12791.    Y = 28305.    Z = 1016.   Comment : ZnCr Carbonate Crystal 1</t>
  </si>
  <si>
    <t>3 / 1 .     X = -12789.    Y = 28300.    Z = 1016.   Comment : ZnCr Carbonate Crystal 1</t>
  </si>
  <si>
    <t>4 / 1 .     X = -12788.    Y = 28294.    Z = 1016.   Comment : ZnCr Carbonate Crystal 1</t>
  </si>
  <si>
    <t>5 / 1 .     X = -12782.    Y = 28287.    Z = 1016.   Comment : ZnCr Carbonate Crystal 1</t>
  </si>
  <si>
    <t>6 / 1 .     X = -12783.    Y = 28285.    Z = 1016.   Comment : ZnCr Carbonate Crystal 1</t>
  </si>
  <si>
    <t>7 / 1 .     X = -12765.    Y = 28274.    Z = 1016.   Comment : ZnCr Carbonate Crystal 1</t>
  </si>
  <si>
    <t>8 / 1 .     X = -12760.    Y = 28274.    Z = 1016.   Comment : ZnCr Carbonate Crystal 1</t>
  </si>
  <si>
    <t>9 / 1 .     X = -12583.    Y = 28245.    Z = 1027.   Comment : ZnCr Carbonate Crystal 2</t>
  </si>
  <si>
    <t>10 / 1 .     X = -12587.    Y = 28254.    Z = 1027.   Comment : ZnCr Carbonate Crystal 2</t>
  </si>
  <si>
    <t>11 / 1 .     X = -12565.    Y = 28254.    Z = 1032.   Comment : ZnCr Carbonate Crystal 2</t>
  </si>
  <si>
    <t>12 / 1 .     X = -12798.    Y = 28295.    Z = 1030.   Comment : ZnCr Carbonate Back to Crystal 1</t>
  </si>
  <si>
    <t>13 / 1 .     X = -12800.    Y = 28308.    Z = 1030.   Comment : ZnCr Carbonate Back to Crystal 1</t>
  </si>
  <si>
    <t>14 / 1 .     X = -12796.    Y = 28316.    Z = 1030.   Comment : ZnCr Carbonate Back to Crystal 1</t>
  </si>
  <si>
    <t>15 / 1 .     X = -12792.    Y = 28310.    Z = 1029.   Comment : ZnCr Carbonate Back to Crystal 1</t>
  </si>
  <si>
    <t>16 / 1 .     X = -15144.    Y = 28847.    Z = 975.   Comment : Pet Wood Mineral</t>
  </si>
  <si>
    <t>17 / 1 .     X = -15096.    Y = 28580.    Z = 975.   Comment : Pet Wood Mineral</t>
  </si>
  <si>
    <t>18 / 1 .     X = -15077.    Y = 28595.    Z = 980.   Comment : Pet Wood Mineral</t>
  </si>
  <si>
    <t>19 / 1 .     X = -15037.    Y = 28625.    Z = 980.   Comment : Pet Wood Mineral</t>
  </si>
  <si>
    <t>20 / 1 .     X = -15132.    Y = 27900.    Z = 962.   Comment : Pet Wood Mineral</t>
  </si>
  <si>
    <t>21 / 1 .     X = -14378.    Y = 28507.    Z = 964.   Comment : Pet Wood Mineral</t>
  </si>
  <si>
    <t>22 / 1 .     X = -14750.    Y = 28649.    Z = 964.   Comment : Pet Wood Mineral</t>
  </si>
  <si>
    <t>23 / 1 .     X = -14739.    Y = 28687.    Z = 966.   Comment : Pet Wood Mineral</t>
  </si>
  <si>
    <t>24 / 1 .     X = -15174.    Y = 27887.    Z = 968.   Comment : Pet Wood Mineral</t>
  </si>
  <si>
    <t>25 / 1 .     X = -14320.    Y = 28018.    Z = 971.   Comment : Pet Wood Mineral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</si>
  <si>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</si>
  <si>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</si>
  <si>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</si>
  <si>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</si>
  <si>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</si>
  <si>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</si>
  <si>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</si>
  <si>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</si>
  <si>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ZnCr Carbonate Crystal 1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</si>
  <si>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</si>
  <si>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</si>
  <si>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</si>
  <si>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</si>
  <si>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</si>
  <si>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</si>
  <si>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</si>
  <si>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</si>
  <si>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>ZnCr Carbonate Crystal 2</t>
  </si>
  <si>
    <t xml:space="preserve">10 / 1 . </t>
  </si>
  <si>
    <t xml:space="preserve">11 / 1 . </t>
  </si>
  <si>
    <t xml:space="preserve">12 / 1 . </t>
  </si>
  <si>
    <t>ZnCr Carbonate Back to Crystal 1</t>
  </si>
  <si>
    <t xml:space="preserve">13 / 1 . </t>
  </si>
  <si>
    <t xml:space="preserve">14 / 1 . </t>
  </si>
  <si>
    <t xml:space="preserve">15 / 1 . </t>
  </si>
  <si>
    <t xml:space="preserve">16 / 1 . </t>
  </si>
  <si>
    <t>Pet Wood Mineral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</si>
  <si>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</si>
  <si>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</si>
  <si>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</si>
  <si>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</si>
  <si>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</si>
  <si>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</si>
  <si>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</si>
  <si>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</si>
  <si>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</si>
  <si>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>Stichtite         Mg6Cr2(OH)16(CO3)·4H2O</t>
  </si>
  <si>
    <t>Zn6Cr2(OH)16(CO3)·4H2O</t>
  </si>
  <si>
    <t>Zaccagnaite    Zn4Al2(OH)12(CO3)·3H2O</t>
  </si>
  <si>
    <t>Zn4Cr2(OH)12(CO3)·3H2O</t>
  </si>
  <si>
    <t>ZnO      6</t>
  </si>
  <si>
    <t>Cr2O3  1</t>
  </si>
  <si>
    <t>H2O     12</t>
  </si>
  <si>
    <t>ZnO       4</t>
  </si>
  <si>
    <t>CO2      1</t>
  </si>
  <si>
    <t>Cr2O3   1</t>
  </si>
  <si>
    <t>CO2       1</t>
  </si>
  <si>
    <t>H2O       9</t>
  </si>
  <si>
    <t>measured C wt%</t>
  </si>
  <si>
    <t>Ideal wt% for Zaccagaite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</si>
</sst>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2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workbookViewId="0">
      <selection activeCell="H1" sqref="H1"/>
    </sheetView>
  </sheetViews>
  <sheetFormatPr defaultRowHeight="15" x14ac:dyDescent="0.25"/>
  <cols>
    <col min="1" max="1" width="7" customWidth="1"/>
    <col min="2" max="2" width="25.7109375" customWidth="1"/>
    <col min="3" max="5" width="9.28515625" bestFit="1" customWidth="1"/>
    <col min="6" max="6" width="7.85546875" customWidth="1"/>
    <col min="7" max="7" width="8.140625" customWidth="1"/>
    <col min="8" max="8" width="9.28515625" bestFit="1" customWidth="1"/>
    <col min="9" max="9" width="9.28515625" customWidth="1"/>
  </cols>
  <sheetData>
    <row r="1" spans="1:17" x14ac:dyDescent="0.25">
      <c r="C1" t="s">
        <v>98</v>
      </c>
      <c r="K1" t="s">
        <v>133</v>
      </c>
      <c r="Q1" t="s">
        <v>19</v>
      </c>
    </row>
    <row r="2" spans="1:17" x14ac:dyDescent="0.25">
      <c r="A2" t="s">
        <v>172</v>
      </c>
      <c r="B2" t="s">
        <v>174</v>
      </c>
      <c r="C2" t="s">
        <v>119</v>
      </c>
      <c r="D2" t="s">
        <v>121</v>
      </c>
      <c r="E2" t="s">
        <v>124</v>
      </c>
      <c r="F2" t="s">
        <v>125</v>
      </c>
      <c r="G2" t="s">
        <v>126</v>
      </c>
      <c r="H2" t="s">
        <v>131</v>
      </c>
      <c r="J2" t="s">
        <v>134</v>
      </c>
      <c r="K2" t="s">
        <v>136</v>
      </c>
      <c r="L2" t="s">
        <v>138</v>
      </c>
      <c r="M2" t="s">
        <v>139</v>
      </c>
      <c r="N2" t="s">
        <v>131</v>
      </c>
    </row>
    <row r="3" spans="1:17" x14ac:dyDescent="0.25">
      <c r="A3">
        <v>1</v>
      </c>
      <c r="B3" t="s">
        <v>176</v>
      </c>
      <c r="C3">
        <v>0.56848200000000004</v>
      </c>
      <c r="D3">
        <v>29.654540000000001</v>
      </c>
      <c r="E3">
        <v>20.31794</v>
      </c>
      <c r="F3">
        <v>23.676480000000002</v>
      </c>
      <c r="G3">
        <v>2.31</v>
      </c>
      <c r="H3">
        <f>SUM(C3:G3)</f>
        <v>76.527442000000008</v>
      </c>
      <c r="J3">
        <v>0.94271300000000002</v>
      </c>
      <c r="K3">
        <v>38.911659999999998</v>
      </c>
      <c r="L3">
        <v>28.3614</v>
      </c>
      <c r="M3">
        <v>8.33</v>
      </c>
      <c r="N3">
        <f>SUM(J3:M3)</f>
        <v>76.545772999999997</v>
      </c>
    </row>
    <row r="4" spans="1:17" x14ac:dyDescent="0.25">
      <c r="A4">
        <v>2</v>
      </c>
      <c r="B4" t="s">
        <v>176</v>
      </c>
      <c r="C4">
        <v>0.54544400000000004</v>
      </c>
      <c r="D4">
        <v>28.964929999999999</v>
      </c>
      <c r="E4">
        <v>21.176729999999999</v>
      </c>
      <c r="F4">
        <v>23.570830000000001</v>
      </c>
      <c r="G4">
        <v>2.31</v>
      </c>
      <c r="H4">
        <f t="shared" ref="H4:H10" si="0">SUM(C4:G4)</f>
        <v>76.567934000000008</v>
      </c>
      <c r="J4">
        <v>0.90450900000000001</v>
      </c>
      <c r="K4">
        <v>38.753300000000003</v>
      </c>
      <c r="L4">
        <v>28.25132</v>
      </c>
      <c r="M4">
        <v>8.33</v>
      </c>
      <c r="N4">
        <f t="shared" ref="N4:N11" si="1">SUM(J4:M4)</f>
        <v>76.239129000000005</v>
      </c>
    </row>
    <row r="5" spans="1:17" x14ac:dyDescent="0.25">
      <c r="A5">
        <v>3</v>
      </c>
      <c r="B5" t="s">
        <v>176</v>
      </c>
      <c r="C5">
        <v>0.68196000000000001</v>
      </c>
      <c r="D5">
        <v>30.980640000000001</v>
      </c>
      <c r="E5">
        <v>19.726279999999999</v>
      </c>
      <c r="F5">
        <v>23.975239999999999</v>
      </c>
      <c r="G5">
        <v>2.31</v>
      </c>
      <c r="H5">
        <f t="shared" si="0"/>
        <v>77.674120000000002</v>
      </c>
      <c r="J5">
        <v>1.0308930000000001</v>
      </c>
      <c r="K5">
        <v>39.051729999999999</v>
      </c>
      <c r="L5">
        <v>28.831389999999999</v>
      </c>
      <c r="M5">
        <v>8.33</v>
      </c>
      <c r="N5">
        <f t="shared" si="1"/>
        <v>77.244012999999995</v>
      </c>
    </row>
    <row r="6" spans="1:17" x14ac:dyDescent="0.25">
      <c r="A6">
        <v>4</v>
      </c>
      <c r="B6" t="s">
        <v>176</v>
      </c>
      <c r="C6">
        <v>0.55722899999999997</v>
      </c>
      <c r="D6">
        <v>29.959499999999998</v>
      </c>
      <c r="E6">
        <v>20.83606</v>
      </c>
      <c r="F6">
        <v>23.386050000000001</v>
      </c>
      <c r="G6">
        <v>2.31</v>
      </c>
      <c r="H6">
        <f t="shared" si="0"/>
        <v>77.048839000000001</v>
      </c>
      <c r="J6">
        <v>0.92405199999999998</v>
      </c>
      <c r="K6">
        <v>39.101799999999997</v>
      </c>
      <c r="L6">
        <v>29.05341</v>
      </c>
      <c r="M6">
        <v>8.33</v>
      </c>
      <c r="N6">
        <f t="shared" si="1"/>
        <v>77.409261999999998</v>
      </c>
    </row>
    <row r="7" spans="1:17" x14ac:dyDescent="0.25">
      <c r="A7">
        <v>5</v>
      </c>
      <c r="B7" t="s">
        <v>176</v>
      </c>
      <c r="C7">
        <v>0.65142800000000001</v>
      </c>
      <c r="D7">
        <v>29.136140000000001</v>
      </c>
      <c r="E7">
        <v>19.900490000000001</v>
      </c>
      <c r="F7">
        <v>23.307259999999999</v>
      </c>
      <c r="G7">
        <v>2.31</v>
      </c>
      <c r="H7">
        <f t="shared" si="0"/>
        <v>75.305318</v>
      </c>
      <c r="J7">
        <v>0.98026100000000005</v>
      </c>
      <c r="K7">
        <v>39.266399999999997</v>
      </c>
      <c r="L7">
        <v>29.085999999999999</v>
      </c>
      <c r="M7">
        <v>8.33</v>
      </c>
      <c r="N7">
        <f t="shared" si="1"/>
        <v>77.662661</v>
      </c>
    </row>
    <row r="8" spans="1:17" x14ac:dyDescent="0.25">
      <c r="A8">
        <v>6</v>
      </c>
      <c r="B8" t="s">
        <v>176</v>
      </c>
      <c r="C8">
        <v>0.63850200000000001</v>
      </c>
      <c r="D8">
        <v>30.585750000000001</v>
      </c>
      <c r="E8">
        <v>20.145759999999999</v>
      </c>
      <c r="F8">
        <v>23.514099999999999</v>
      </c>
      <c r="G8">
        <v>2.31</v>
      </c>
      <c r="H8">
        <f t="shared" si="0"/>
        <v>77.194112000000004</v>
      </c>
      <c r="J8">
        <v>1.058827</v>
      </c>
      <c r="K8">
        <v>38.070770000000003</v>
      </c>
      <c r="L8">
        <v>29.04448</v>
      </c>
      <c r="M8">
        <v>8.33</v>
      </c>
      <c r="N8">
        <f t="shared" si="1"/>
        <v>76.504077000000009</v>
      </c>
    </row>
    <row r="9" spans="1:17" x14ac:dyDescent="0.25">
      <c r="A9">
        <v>7</v>
      </c>
      <c r="B9" t="s">
        <v>176</v>
      </c>
      <c r="C9">
        <v>0.67327300000000001</v>
      </c>
      <c r="D9">
        <v>31.12941</v>
      </c>
      <c r="E9">
        <v>19.403099999999998</v>
      </c>
      <c r="F9">
        <v>23.026509999999998</v>
      </c>
      <c r="G9">
        <v>2.31</v>
      </c>
      <c r="H9">
        <f t="shared" si="0"/>
        <v>76.542293000000001</v>
      </c>
      <c r="J9">
        <v>1.136487</v>
      </c>
      <c r="K9">
        <v>38.992190000000001</v>
      </c>
      <c r="L9">
        <v>28.49746</v>
      </c>
      <c r="M9">
        <v>8.33</v>
      </c>
      <c r="N9">
        <f t="shared" si="1"/>
        <v>76.956136999999998</v>
      </c>
    </row>
    <row r="10" spans="1:17" x14ac:dyDescent="0.25">
      <c r="A10">
        <v>8</v>
      </c>
      <c r="B10" t="s">
        <v>176</v>
      </c>
      <c r="C10">
        <v>0.75541700000000001</v>
      </c>
      <c r="D10">
        <v>31.19312</v>
      </c>
      <c r="E10">
        <v>19.22627</v>
      </c>
      <c r="F10">
        <v>23.73893</v>
      </c>
      <c r="G10">
        <v>2.31</v>
      </c>
      <c r="H10">
        <f t="shared" si="0"/>
        <v>77.223737</v>
      </c>
      <c r="J10">
        <v>1.182707</v>
      </c>
      <c r="K10">
        <v>38.071489999999997</v>
      </c>
      <c r="L10">
        <v>28.639009999999999</v>
      </c>
      <c r="M10">
        <v>8.33</v>
      </c>
      <c r="N10">
        <f t="shared" si="1"/>
        <v>76.223206999999988</v>
      </c>
    </row>
    <row r="11" spans="1:17" s="3" customFormat="1" x14ac:dyDescent="0.25">
      <c r="C11" s="3">
        <f>AVERAGE(C3:C10)</f>
        <v>0.63396687500000004</v>
      </c>
      <c r="D11" s="3">
        <f>AVERAGE(D3:D10)</f>
        <v>30.200503749999999</v>
      </c>
      <c r="E11" s="3">
        <f>AVERAGE(E3:E10)</f>
        <v>20.09157875</v>
      </c>
      <c r="F11" s="3">
        <f>AVERAGE(F3:F10)</f>
        <v>23.524425000000001</v>
      </c>
      <c r="G11" s="3">
        <f>AVERAGE(G3:G10)</f>
        <v>2.31</v>
      </c>
      <c r="H11" s="3">
        <f>SUM(C11:G11)</f>
        <v>76.760474375000001</v>
      </c>
      <c r="J11" s="3">
        <f>AVERAGE(J3:J10)</f>
        <v>1.020056125</v>
      </c>
      <c r="K11" s="3">
        <f>AVERAGE(K3:K10)</f>
        <v>38.777417499999999</v>
      </c>
      <c r="L11" s="3">
        <f>AVERAGE(L3:L10)</f>
        <v>28.720558749999995</v>
      </c>
      <c r="M11" s="3">
        <f>AVERAGE(M3:M10)</f>
        <v>8.33</v>
      </c>
      <c r="N11" s="3">
        <f t="shared" si="1"/>
        <v>76.848032374999988</v>
      </c>
    </row>
    <row r="12" spans="1:17" s="3" customFormat="1" x14ac:dyDescent="0.25">
      <c r="C12" s="3">
        <f t="shared" ref="C12:H12" si="2">STDEV(C3:C10)</f>
        <v>7.264116535494887E-2</v>
      </c>
      <c r="D12" s="3">
        <f t="shared" si="2"/>
        <v>0.89609095445460096</v>
      </c>
      <c r="E12" s="3">
        <f t="shared" si="2"/>
        <v>0.67386951889680724</v>
      </c>
      <c r="F12" s="3">
        <f t="shared" si="2"/>
        <v>0.29003815931208615</v>
      </c>
      <c r="G12" s="3">
        <f t="shared" si="2"/>
        <v>0</v>
      </c>
      <c r="H12" s="3">
        <f t="shared" si="2"/>
        <v>0.71484417947188983</v>
      </c>
      <c r="J12" s="3">
        <f>STDEV(J3:J10)</f>
        <v>0.10125330010203899</v>
      </c>
      <c r="K12" s="3">
        <f>STDEV(K3:K10)</f>
        <v>0.46012257577271021</v>
      </c>
      <c r="L12" s="3">
        <f>STDEV(L3:L10)</f>
        <v>0.33104791778478643</v>
      </c>
      <c r="M12" s="3">
        <f>STDEV(M3:M10)</f>
        <v>0</v>
      </c>
      <c r="N12" s="3">
        <f>STDEV(N3:N10)</f>
        <v>0.55005478338406988</v>
      </c>
    </row>
    <row r="15" spans="1:17" s="5" customFormat="1" ht="15.75" x14ac:dyDescent="0.25">
      <c r="B15" s="5" t="s">
        <v>217</v>
      </c>
      <c r="D15" s="5">
        <v>47.61</v>
      </c>
      <c r="E15" s="5">
        <v>22.23</v>
      </c>
      <c r="F15" s="5">
        <v>6.44</v>
      </c>
      <c r="H15" s="5">
        <v>76.28</v>
      </c>
    </row>
    <row r="16" spans="1:17" s="3" customFormat="1" x14ac:dyDescent="0.25">
      <c r="B16" s="3" t="s">
        <v>216</v>
      </c>
      <c r="D16" s="3">
        <v>2.31</v>
      </c>
      <c r="E16" s="3">
        <v>2.63</v>
      </c>
    </row>
    <row r="17" spans="3:10" s="3" customFormat="1" x14ac:dyDescent="0.25"/>
    <row r="18" spans="3:10" s="3" customFormat="1" x14ac:dyDescent="0.25"/>
    <row r="19" spans="3:10" x14ac:dyDescent="0.25">
      <c r="C19" t="s">
        <v>204</v>
      </c>
      <c r="J19" s="3" t="s">
        <v>205</v>
      </c>
    </row>
    <row r="20" spans="3:10" x14ac:dyDescent="0.25">
      <c r="C20" t="s">
        <v>206</v>
      </c>
      <c r="J20" s="3" t="s">
        <v>207</v>
      </c>
    </row>
    <row r="22" spans="3:10" x14ac:dyDescent="0.25">
      <c r="C22" t="s">
        <v>208</v>
      </c>
      <c r="D22">
        <v>81.38</v>
      </c>
      <c r="E22">
        <v>488.28</v>
      </c>
      <c r="F22">
        <v>0.54222005063740952</v>
      </c>
    </row>
    <row r="23" spans="3:10" x14ac:dyDescent="0.25">
      <c r="C23" t="s">
        <v>212</v>
      </c>
      <c r="D23">
        <v>44.01</v>
      </c>
      <c r="E23">
        <v>44.01</v>
      </c>
      <c r="F23">
        <v>4.8871762981388532E-2</v>
      </c>
    </row>
    <row r="24" spans="3:10" x14ac:dyDescent="0.25">
      <c r="C24" t="s">
        <v>209</v>
      </c>
      <c r="D24">
        <v>151.99</v>
      </c>
      <c r="E24">
        <v>151.99</v>
      </c>
      <c r="F24">
        <v>0.16878026029405233</v>
      </c>
    </row>
    <row r="25" spans="3:10" x14ac:dyDescent="0.25">
      <c r="C25" t="s">
        <v>210</v>
      </c>
      <c r="D25">
        <v>18.02</v>
      </c>
      <c r="E25">
        <v>216.24</v>
      </c>
      <c r="F25">
        <v>0.24012792608714967</v>
      </c>
    </row>
    <row r="26" spans="3:10" x14ac:dyDescent="0.25">
      <c r="E26">
        <v>900.52</v>
      </c>
      <c r="F26">
        <v>1</v>
      </c>
    </row>
    <row r="28" spans="3:10" x14ac:dyDescent="0.25">
      <c r="C28" s="4" t="s">
        <v>211</v>
      </c>
      <c r="D28" s="4">
        <v>81.38</v>
      </c>
      <c r="E28" s="4">
        <v>325.52</v>
      </c>
      <c r="F28" s="4">
        <v>0.47611525522890152</v>
      </c>
      <c r="G28" s="4"/>
      <c r="H28" s="4"/>
      <c r="I28" s="4"/>
    </row>
    <row r="29" spans="3:10" x14ac:dyDescent="0.25">
      <c r="C29" s="4" t="s">
        <v>214</v>
      </c>
      <c r="D29" s="4">
        <v>44.01</v>
      </c>
      <c r="E29" s="4">
        <v>44.01</v>
      </c>
      <c r="F29" s="4">
        <v>6.4370337867485736E-2</v>
      </c>
      <c r="G29" s="4"/>
      <c r="H29" s="4"/>
      <c r="I29" s="4"/>
    </row>
    <row r="30" spans="3:10" x14ac:dyDescent="0.25">
      <c r="C30" s="4" t="s">
        <v>213</v>
      </c>
      <c r="D30" s="4">
        <v>151.99</v>
      </c>
      <c r="E30" s="4">
        <v>151.99</v>
      </c>
      <c r="F30" s="4">
        <v>0.22230510457803129</v>
      </c>
      <c r="G30" s="4"/>
      <c r="H30" s="4"/>
      <c r="I30" s="4"/>
    </row>
    <row r="31" spans="3:10" x14ac:dyDescent="0.25">
      <c r="C31" s="4" t="s">
        <v>215</v>
      </c>
      <c r="D31" s="4">
        <v>18.02</v>
      </c>
      <c r="E31" s="4">
        <v>162.18</v>
      </c>
      <c r="F31" s="4">
        <v>0.23720930232558138</v>
      </c>
      <c r="G31" s="4"/>
      <c r="H31" s="4"/>
      <c r="I31" s="4"/>
    </row>
    <row r="32" spans="3:10" x14ac:dyDescent="0.25">
      <c r="C32" s="4"/>
      <c r="D32" s="4"/>
      <c r="E32" s="4">
        <v>683.7</v>
      </c>
      <c r="F32" s="4">
        <v>0.99999999999999989</v>
      </c>
      <c r="G32" s="4"/>
      <c r="H32" s="4"/>
      <c r="I32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27"/>
  <sheetViews>
    <sheetView workbookViewId="0">
      <selection sqref="A1:AT27"/>
    </sheetView>
  </sheetViews>
  <sheetFormatPr defaultRowHeight="15" x14ac:dyDescent="0.25"/>
  <sheetData>
    <row r="1" spans="1:45" x14ac:dyDescent="0.25">
      <c r="B1" t="s">
        <v>19</v>
      </c>
      <c r="I1" t="s">
        <v>98</v>
      </c>
      <c r="U1" t="s">
        <v>19</v>
      </c>
      <c r="V1" t="s">
        <v>99</v>
      </c>
      <c r="AH1" t="s">
        <v>100</v>
      </c>
    </row>
    <row r="2" spans="1:45" x14ac:dyDescent="0.25">
      <c r="A2" t="s">
        <v>168</v>
      </c>
      <c r="B2" t="s">
        <v>169</v>
      </c>
      <c r="C2" t="s">
        <v>170</v>
      </c>
      <c r="D2" t="s">
        <v>114</v>
      </c>
      <c r="E2" t="s">
        <v>171</v>
      </c>
      <c r="F2" t="s">
        <v>172</v>
      </c>
      <c r="G2" t="s">
        <v>173</v>
      </c>
      <c r="H2" t="s">
        <v>174</v>
      </c>
      <c r="I2" t="s">
        <v>119</v>
      </c>
      <c r="J2" t="s">
        <v>120</v>
      </c>
      <c r="K2" t="s">
        <v>121</v>
      </c>
      <c r="L2" t="s">
        <v>122</v>
      </c>
      <c r="M2" t="s">
        <v>123</v>
      </c>
      <c r="N2" t="s">
        <v>124</v>
      </c>
      <c r="O2" t="s">
        <v>125</v>
      </c>
      <c r="P2" t="s">
        <v>126</v>
      </c>
      <c r="Q2" t="s">
        <v>127</v>
      </c>
      <c r="R2" t="s">
        <v>128</v>
      </c>
      <c r="S2" t="s">
        <v>129</v>
      </c>
      <c r="T2" t="s">
        <v>130</v>
      </c>
      <c r="U2" t="s">
        <v>131</v>
      </c>
      <c r="V2" t="s">
        <v>119</v>
      </c>
      <c r="W2" t="s">
        <v>120</v>
      </c>
      <c r="X2" t="s">
        <v>121</v>
      </c>
      <c r="Y2" t="s">
        <v>122</v>
      </c>
      <c r="Z2" t="s">
        <v>123</v>
      </c>
      <c r="AA2" t="s">
        <v>124</v>
      </c>
      <c r="AB2" t="s">
        <v>125</v>
      </c>
      <c r="AC2" t="s">
        <v>126</v>
      </c>
      <c r="AD2" t="s">
        <v>127</v>
      </c>
      <c r="AE2" t="s">
        <v>128</v>
      </c>
      <c r="AF2" t="s">
        <v>129</v>
      </c>
      <c r="AG2" t="s">
        <v>130</v>
      </c>
      <c r="AH2" t="s">
        <v>119</v>
      </c>
      <c r="AI2" t="s">
        <v>120</v>
      </c>
      <c r="AJ2" t="s">
        <v>121</v>
      </c>
      <c r="AK2" t="s">
        <v>122</v>
      </c>
      <c r="AL2" t="s">
        <v>123</v>
      </c>
      <c r="AM2" t="s">
        <v>124</v>
      </c>
      <c r="AN2" t="s">
        <v>125</v>
      </c>
      <c r="AO2" t="s">
        <v>126</v>
      </c>
      <c r="AP2" t="s">
        <v>127</v>
      </c>
      <c r="AQ2" t="s">
        <v>128</v>
      </c>
      <c r="AR2" t="s">
        <v>129</v>
      </c>
      <c r="AS2" t="s">
        <v>130</v>
      </c>
    </row>
    <row r="3" spans="1:45" x14ac:dyDescent="0.25">
      <c r="A3" t="s">
        <v>175</v>
      </c>
      <c r="B3">
        <v>-12800</v>
      </c>
      <c r="C3">
        <v>28305</v>
      </c>
      <c r="D3">
        <v>1011</v>
      </c>
      <c r="E3" s="2">
        <v>43195.635613425926</v>
      </c>
      <c r="F3">
        <v>1</v>
      </c>
      <c r="G3" t="s">
        <v>19</v>
      </c>
      <c r="H3" t="s">
        <v>176</v>
      </c>
      <c r="I3">
        <v>0.56848200000000004</v>
      </c>
      <c r="J3">
        <v>0.98314000000000001</v>
      </c>
      <c r="K3">
        <v>29.654540000000001</v>
      </c>
      <c r="L3">
        <v>0.44834099999999999</v>
      </c>
      <c r="M3">
        <v>2.061E-2</v>
      </c>
      <c r="N3">
        <v>20.31794</v>
      </c>
      <c r="O3">
        <v>23.676480000000002</v>
      </c>
      <c r="P3">
        <v>1.83</v>
      </c>
      <c r="U3">
        <v>77.499539999999996</v>
      </c>
      <c r="V3">
        <v>6.2598000000000001E-2</v>
      </c>
      <c r="W3">
        <v>5.6614999999999999E-2</v>
      </c>
      <c r="X3">
        <v>0.96091000000000004</v>
      </c>
      <c r="Y3">
        <v>5.6319000000000001E-2</v>
      </c>
      <c r="Z3">
        <v>2.1746999999999999E-2</v>
      </c>
      <c r="AA3">
        <v>0.53771899999999995</v>
      </c>
      <c r="AH3">
        <v>328</v>
      </c>
      <c r="AI3">
        <v>258</v>
      </c>
      <c r="AJ3">
        <v>2414</v>
      </c>
      <c r="AK3">
        <v>272</v>
      </c>
      <c r="AL3">
        <v>239</v>
      </c>
      <c r="AM3">
        <v>1114</v>
      </c>
    </row>
    <row r="4" spans="1:45" x14ac:dyDescent="0.25">
      <c r="A4" t="s">
        <v>177</v>
      </c>
      <c r="B4">
        <v>-12791</v>
      </c>
      <c r="C4">
        <v>28305</v>
      </c>
      <c r="D4">
        <v>1016</v>
      </c>
      <c r="E4" s="2">
        <v>43195.637916666667</v>
      </c>
      <c r="F4">
        <v>2</v>
      </c>
      <c r="G4" t="s">
        <v>19</v>
      </c>
      <c r="H4" t="s">
        <v>176</v>
      </c>
      <c r="I4">
        <v>0.54544400000000004</v>
      </c>
      <c r="J4">
        <v>0.90115900000000004</v>
      </c>
      <c r="K4">
        <v>28.964929999999999</v>
      </c>
      <c r="L4">
        <v>0.29825099999999999</v>
      </c>
      <c r="M4">
        <v>4.6314000000000001E-2</v>
      </c>
      <c r="N4">
        <v>21.176729999999999</v>
      </c>
      <c r="O4">
        <v>23.570830000000001</v>
      </c>
      <c r="P4">
        <v>1.83</v>
      </c>
      <c r="U4">
        <v>77.333659999999995</v>
      </c>
      <c r="V4">
        <v>0.10610700000000001</v>
      </c>
      <c r="W4">
        <v>9.4320000000000001E-2</v>
      </c>
      <c r="X4">
        <v>1.3970050000000001</v>
      </c>
      <c r="Y4">
        <v>8.3622000000000002E-2</v>
      </c>
      <c r="Z4">
        <v>3.8721999999999999E-2</v>
      </c>
      <c r="AA4">
        <v>0.85344900000000001</v>
      </c>
      <c r="AH4">
        <v>560</v>
      </c>
      <c r="AI4">
        <v>440</v>
      </c>
      <c r="AJ4">
        <v>4154</v>
      </c>
      <c r="AK4">
        <v>533</v>
      </c>
      <c r="AL4">
        <v>379</v>
      </c>
      <c r="AM4">
        <v>1858</v>
      </c>
    </row>
    <row r="5" spans="1:45" x14ac:dyDescent="0.25">
      <c r="A5" t="s">
        <v>178</v>
      </c>
      <c r="B5">
        <v>-12789</v>
      </c>
      <c r="C5">
        <v>28300</v>
      </c>
      <c r="D5">
        <v>1016</v>
      </c>
      <c r="E5" s="2">
        <v>43195.640023148146</v>
      </c>
      <c r="F5">
        <v>3</v>
      </c>
      <c r="G5" t="s">
        <v>19</v>
      </c>
      <c r="H5" t="s">
        <v>176</v>
      </c>
      <c r="I5">
        <v>0.68196000000000001</v>
      </c>
      <c r="J5">
        <v>0.94020499999999996</v>
      </c>
      <c r="K5">
        <v>32.980640000000001</v>
      </c>
      <c r="L5">
        <v>0.26940599999999998</v>
      </c>
      <c r="M5">
        <v>4.7780000000000003E-2</v>
      </c>
      <c r="N5">
        <v>19.726279999999999</v>
      </c>
      <c r="O5">
        <v>23.975239999999999</v>
      </c>
      <c r="P5">
        <v>1.83</v>
      </c>
      <c r="U5">
        <v>80.451520000000002</v>
      </c>
      <c r="V5">
        <v>0.11704000000000001</v>
      </c>
      <c r="W5">
        <v>9.7300999999999999E-2</v>
      </c>
      <c r="X5">
        <v>1.500686</v>
      </c>
      <c r="Y5">
        <v>7.7132999999999993E-2</v>
      </c>
      <c r="Z5">
        <v>3.7384000000000001E-2</v>
      </c>
      <c r="AA5">
        <v>0.81828800000000002</v>
      </c>
      <c r="AH5">
        <v>553</v>
      </c>
      <c r="AI5">
        <v>466</v>
      </c>
      <c r="AJ5">
        <v>4101</v>
      </c>
      <c r="AK5">
        <v>450</v>
      </c>
      <c r="AL5">
        <v>356</v>
      </c>
      <c r="AM5">
        <v>1832</v>
      </c>
    </row>
    <row r="6" spans="1:45" x14ac:dyDescent="0.25">
      <c r="A6" t="s">
        <v>179</v>
      </c>
      <c r="B6">
        <v>-12788</v>
      </c>
      <c r="C6">
        <v>28294</v>
      </c>
      <c r="D6">
        <v>1016</v>
      </c>
      <c r="E6" s="2">
        <v>43195.641215277778</v>
      </c>
      <c r="F6">
        <v>4</v>
      </c>
      <c r="G6" t="s">
        <v>19</v>
      </c>
      <c r="H6" t="s">
        <v>176</v>
      </c>
      <c r="I6">
        <v>0.55722899999999997</v>
      </c>
      <c r="J6">
        <v>1.0064630000000001</v>
      </c>
      <c r="K6">
        <v>27.959499999999998</v>
      </c>
      <c r="L6">
        <v>0.35888900000000001</v>
      </c>
      <c r="M6">
        <v>1.7134E-2</v>
      </c>
      <c r="N6">
        <v>20.83606</v>
      </c>
      <c r="O6">
        <v>23.386050000000001</v>
      </c>
      <c r="P6">
        <v>1.83</v>
      </c>
      <c r="U6">
        <v>75.951319999999996</v>
      </c>
      <c r="V6">
        <v>0.10531</v>
      </c>
      <c r="W6">
        <v>9.8610000000000003E-2</v>
      </c>
      <c r="X6">
        <v>1.3683369999999999</v>
      </c>
      <c r="Y6">
        <v>8.6596000000000006E-2</v>
      </c>
      <c r="Z6">
        <v>3.8543000000000001E-2</v>
      </c>
      <c r="AA6">
        <v>0.84424600000000005</v>
      </c>
      <c r="AH6">
        <v>522</v>
      </c>
      <c r="AI6">
        <v>440</v>
      </c>
      <c r="AJ6">
        <v>4154</v>
      </c>
      <c r="AK6">
        <v>456</v>
      </c>
      <c r="AL6">
        <v>439</v>
      </c>
      <c r="AM6">
        <v>1810</v>
      </c>
    </row>
    <row r="7" spans="1:45" x14ac:dyDescent="0.25">
      <c r="A7" t="s">
        <v>180</v>
      </c>
      <c r="B7">
        <v>-12782</v>
      </c>
      <c r="C7">
        <v>28287</v>
      </c>
      <c r="D7">
        <v>1016</v>
      </c>
      <c r="E7" s="2">
        <v>43195.642372685186</v>
      </c>
      <c r="F7">
        <v>5</v>
      </c>
      <c r="G7" t="s">
        <v>19</v>
      </c>
      <c r="H7" t="s">
        <v>176</v>
      </c>
      <c r="I7">
        <v>0.65142800000000001</v>
      </c>
      <c r="J7">
        <v>1.0843100000000001</v>
      </c>
      <c r="K7">
        <v>29.136140000000001</v>
      </c>
      <c r="L7">
        <v>0.301703</v>
      </c>
      <c r="M7">
        <v>3.8801000000000002E-2</v>
      </c>
      <c r="N7">
        <v>19.900490000000001</v>
      </c>
      <c r="O7">
        <v>23.307259999999999</v>
      </c>
      <c r="P7">
        <v>1.83</v>
      </c>
      <c r="U7">
        <v>76.250119999999995</v>
      </c>
      <c r="V7">
        <v>0.111829</v>
      </c>
      <c r="W7">
        <v>0.102899</v>
      </c>
      <c r="X7">
        <v>1.401929</v>
      </c>
      <c r="Y7">
        <v>7.9386999999999999E-2</v>
      </c>
      <c r="Z7">
        <v>4.4170000000000001E-2</v>
      </c>
      <c r="AA7">
        <v>0.82683099999999998</v>
      </c>
      <c r="AH7">
        <v>468</v>
      </c>
      <c r="AI7">
        <v>448</v>
      </c>
      <c r="AJ7">
        <v>3897</v>
      </c>
      <c r="AK7">
        <v>409</v>
      </c>
      <c r="AL7">
        <v>471</v>
      </c>
      <c r="AM7">
        <v>1785</v>
      </c>
    </row>
    <row r="8" spans="1:45" x14ac:dyDescent="0.25">
      <c r="A8" t="s">
        <v>181</v>
      </c>
      <c r="B8">
        <v>-12783</v>
      </c>
      <c r="C8">
        <v>28285</v>
      </c>
      <c r="D8">
        <v>1016</v>
      </c>
      <c r="E8" s="2">
        <v>43195.643553240741</v>
      </c>
      <c r="F8">
        <v>6</v>
      </c>
      <c r="G8" t="s">
        <v>19</v>
      </c>
      <c r="H8" t="s">
        <v>176</v>
      </c>
      <c r="I8">
        <v>0.63850200000000001</v>
      </c>
      <c r="J8">
        <v>0.99217100000000003</v>
      </c>
      <c r="K8">
        <v>30.585750000000001</v>
      </c>
      <c r="L8">
        <v>0.203094</v>
      </c>
      <c r="M8">
        <v>2.9500999999999999E-2</v>
      </c>
      <c r="N8">
        <v>20.145759999999999</v>
      </c>
      <c r="O8">
        <v>23.514099999999999</v>
      </c>
      <c r="P8">
        <v>1.83</v>
      </c>
      <c r="U8">
        <v>77.938879999999997</v>
      </c>
      <c r="V8">
        <v>0.11053399999999999</v>
      </c>
      <c r="W8">
        <v>9.8871000000000001E-2</v>
      </c>
      <c r="X8">
        <v>1.444429</v>
      </c>
      <c r="Y8">
        <v>7.2002999999999998E-2</v>
      </c>
      <c r="Z8">
        <v>3.6441000000000001E-2</v>
      </c>
      <c r="AA8">
        <v>0.83190600000000003</v>
      </c>
      <c r="AH8">
        <v>441</v>
      </c>
      <c r="AI8">
        <v>435</v>
      </c>
      <c r="AJ8">
        <v>4064</v>
      </c>
      <c r="AK8">
        <v>504</v>
      </c>
      <c r="AL8">
        <v>385</v>
      </c>
      <c r="AM8">
        <v>1755</v>
      </c>
    </row>
    <row r="9" spans="1:45" x14ac:dyDescent="0.25">
      <c r="A9" t="s">
        <v>182</v>
      </c>
      <c r="B9">
        <v>-12765</v>
      </c>
      <c r="C9">
        <v>28274</v>
      </c>
      <c r="D9">
        <v>1016</v>
      </c>
      <c r="E9" s="2">
        <v>43195.645069444443</v>
      </c>
      <c r="F9">
        <v>7</v>
      </c>
      <c r="G9" t="s">
        <v>19</v>
      </c>
      <c r="H9" t="s">
        <v>176</v>
      </c>
      <c r="I9">
        <v>0.67327300000000001</v>
      </c>
      <c r="J9">
        <v>1.0909009999999999</v>
      </c>
      <c r="K9">
        <v>32.12941</v>
      </c>
      <c r="L9">
        <v>7.1936E-2</v>
      </c>
      <c r="M9">
        <v>0.101826</v>
      </c>
      <c r="N9">
        <v>18.403099999999998</v>
      </c>
      <c r="O9">
        <v>23.026509999999998</v>
      </c>
      <c r="P9">
        <v>1.83</v>
      </c>
      <c r="U9">
        <v>77.32696</v>
      </c>
      <c r="V9">
        <v>0.11601400000000001</v>
      </c>
      <c r="W9">
        <v>0.10348300000000001</v>
      </c>
      <c r="X9">
        <v>1.477079</v>
      </c>
      <c r="Y9">
        <v>5.6253999999999998E-2</v>
      </c>
      <c r="Z9">
        <v>4.9503999999999999E-2</v>
      </c>
      <c r="AA9">
        <v>0.78723299999999996</v>
      </c>
      <c r="AH9">
        <v>544</v>
      </c>
      <c r="AI9">
        <v>462</v>
      </c>
      <c r="AJ9">
        <v>4086</v>
      </c>
      <c r="AK9">
        <v>543</v>
      </c>
      <c r="AL9">
        <v>430</v>
      </c>
      <c r="AM9">
        <v>1866</v>
      </c>
    </row>
    <row r="10" spans="1:45" x14ac:dyDescent="0.25">
      <c r="A10" t="s">
        <v>183</v>
      </c>
      <c r="B10">
        <v>-12760</v>
      </c>
      <c r="C10">
        <v>28274</v>
      </c>
      <c r="D10">
        <v>1016</v>
      </c>
      <c r="E10" s="2">
        <v>43195.646238425928</v>
      </c>
      <c r="F10">
        <v>8</v>
      </c>
      <c r="G10" t="s">
        <v>19</v>
      </c>
      <c r="H10" t="s">
        <v>176</v>
      </c>
      <c r="I10">
        <v>0.75541700000000001</v>
      </c>
      <c r="J10">
        <v>1.666012</v>
      </c>
      <c r="K10">
        <v>32.19312</v>
      </c>
      <c r="L10">
        <v>0.118094</v>
      </c>
      <c r="M10">
        <v>0.30356300000000003</v>
      </c>
      <c r="N10">
        <v>18.22627</v>
      </c>
      <c r="O10">
        <v>23.73893</v>
      </c>
      <c r="P10">
        <v>1.83</v>
      </c>
      <c r="U10">
        <v>78.831410000000005</v>
      </c>
      <c r="V10">
        <v>0.125282</v>
      </c>
      <c r="W10">
        <v>0.12474200000000001</v>
      </c>
      <c r="X10">
        <v>1.48702</v>
      </c>
      <c r="Y10">
        <v>6.1094999999999997E-2</v>
      </c>
      <c r="Z10">
        <v>6.7816000000000001E-2</v>
      </c>
      <c r="AA10">
        <v>0.78274100000000002</v>
      </c>
      <c r="AH10">
        <v>650</v>
      </c>
      <c r="AI10">
        <v>455</v>
      </c>
      <c r="AJ10">
        <v>4358</v>
      </c>
      <c r="AK10">
        <v>510</v>
      </c>
      <c r="AL10">
        <v>363</v>
      </c>
      <c r="AM10">
        <v>1694</v>
      </c>
    </row>
    <row r="11" spans="1:45" x14ac:dyDescent="0.25">
      <c r="A11" t="s">
        <v>184</v>
      </c>
      <c r="B11">
        <v>-12583</v>
      </c>
      <c r="C11">
        <v>28245</v>
      </c>
      <c r="D11">
        <v>1027</v>
      </c>
      <c r="E11" s="2">
        <v>43195.648831018516</v>
      </c>
      <c r="F11">
        <v>9</v>
      </c>
      <c r="G11" t="s">
        <v>19</v>
      </c>
      <c r="H11" t="s">
        <v>185</v>
      </c>
      <c r="I11">
        <v>0.562222</v>
      </c>
      <c r="J11">
        <v>2.0946050000000001</v>
      </c>
      <c r="K11">
        <v>30.552790000000002</v>
      </c>
      <c r="L11">
        <v>0.112008</v>
      </c>
      <c r="M11">
        <v>0.32521499999999998</v>
      </c>
      <c r="N11">
        <v>17.585360000000001</v>
      </c>
      <c r="O11">
        <v>23.393719999999998</v>
      </c>
      <c r="P11">
        <v>1.83</v>
      </c>
      <c r="U11">
        <v>76.455920000000006</v>
      </c>
      <c r="V11">
        <v>0.11031199999999999</v>
      </c>
      <c r="W11">
        <v>0.13933599999999999</v>
      </c>
      <c r="X11">
        <v>1.4362649999999999</v>
      </c>
      <c r="Y11">
        <v>5.6174000000000002E-2</v>
      </c>
      <c r="Z11">
        <v>7.3884000000000005E-2</v>
      </c>
      <c r="AA11">
        <v>0.76787899999999998</v>
      </c>
      <c r="AH11">
        <v>636</v>
      </c>
      <c r="AI11">
        <v>508</v>
      </c>
      <c r="AJ11">
        <v>4016</v>
      </c>
      <c r="AK11">
        <v>440</v>
      </c>
      <c r="AL11">
        <v>467</v>
      </c>
      <c r="AM11">
        <v>1731</v>
      </c>
    </row>
    <row r="12" spans="1:45" x14ac:dyDescent="0.25">
      <c r="A12" t="s">
        <v>186</v>
      </c>
      <c r="B12">
        <v>-12587</v>
      </c>
      <c r="C12">
        <v>28254</v>
      </c>
      <c r="D12">
        <v>1027</v>
      </c>
      <c r="E12" s="2">
        <v>43195.650393518517</v>
      </c>
      <c r="F12">
        <v>10</v>
      </c>
      <c r="G12" t="s">
        <v>19</v>
      </c>
      <c r="H12" t="s">
        <v>185</v>
      </c>
      <c r="I12">
        <v>0.650702</v>
      </c>
      <c r="J12">
        <v>2.0229940000000002</v>
      </c>
      <c r="K12">
        <v>30.859860000000001</v>
      </c>
      <c r="L12">
        <v>0.123444</v>
      </c>
      <c r="M12">
        <v>0.19649800000000001</v>
      </c>
      <c r="N12">
        <v>17.954190000000001</v>
      </c>
      <c r="O12">
        <v>23.63288</v>
      </c>
      <c r="P12">
        <v>1.83</v>
      </c>
      <c r="U12">
        <v>77.270579999999995</v>
      </c>
      <c r="V12">
        <v>0.11396199999999999</v>
      </c>
      <c r="W12">
        <v>0.13625599999999999</v>
      </c>
      <c r="X12">
        <v>1.4444520000000001</v>
      </c>
      <c r="Y12">
        <v>5.7918999999999998E-2</v>
      </c>
      <c r="Z12">
        <v>6.1529E-2</v>
      </c>
      <c r="AA12">
        <v>0.77665899999999999</v>
      </c>
      <c r="AH12">
        <v>553</v>
      </c>
      <c r="AI12">
        <v>469</v>
      </c>
      <c r="AJ12">
        <v>4024</v>
      </c>
      <c r="AK12">
        <v>440</v>
      </c>
      <c r="AL12">
        <v>457</v>
      </c>
      <c r="AM12">
        <v>1738</v>
      </c>
    </row>
    <row r="13" spans="1:45" x14ac:dyDescent="0.25">
      <c r="A13" t="s">
        <v>187</v>
      </c>
      <c r="B13">
        <v>-12565</v>
      </c>
      <c r="C13">
        <v>28254</v>
      </c>
      <c r="D13">
        <v>1032</v>
      </c>
      <c r="E13" s="2">
        <v>43195.652280092596</v>
      </c>
      <c r="F13">
        <v>11</v>
      </c>
      <c r="G13" t="s">
        <v>19</v>
      </c>
      <c r="H13" t="s">
        <v>185</v>
      </c>
      <c r="I13">
        <v>0.69521999999999995</v>
      </c>
      <c r="J13">
        <v>1.8830199999999999</v>
      </c>
      <c r="K13">
        <v>31.530059999999999</v>
      </c>
      <c r="L13">
        <v>8.9645000000000002E-2</v>
      </c>
      <c r="M13">
        <v>0.28662300000000002</v>
      </c>
      <c r="N13">
        <v>18.065760000000001</v>
      </c>
      <c r="O13">
        <v>23.66761</v>
      </c>
      <c r="P13">
        <v>1.83</v>
      </c>
      <c r="U13">
        <v>78.047939999999997</v>
      </c>
      <c r="V13">
        <v>0.11853900000000001</v>
      </c>
      <c r="W13">
        <v>0.13186800000000001</v>
      </c>
      <c r="X13">
        <v>1.464515</v>
      </c>
      <c r="Y13">
        <v>5.6984E-2</v>
      </c>
      <c r="Z13">
        <v>6.9106000000000001E-2</v>
      </c>
      <c r="AA13">
        <v>0.77987399999999996</v>
      </c>
      <c r="AH13">
        <v>581</v>
      </c>
      <c r="AI13">
        <v>454</v>
      </c>
      <c r="AJ13">
        <v>4047</v>
      </c>
      <c r="AK13">
        <v>511</v>
      </c>
      <c r="AL13">
        <v>433</v>
      </c>
      <c r="AM13">
        <v>1706</v>
      </c>
    </row>
    <row r="14" spans="1:45" x14ac:dyDescent="0.25">
      <c r="A14" t="s">
        <v>188</v>
      </c>
      <c r="B14">
        <v>-12798</v>
      </c>
      <c r="C14">
        <v>28295</v>
      </c>
      <c r="D14">
        <v>1030</v>
      </c>
      <c r="E14" s="2">
        <v>43195.654143518521</v>
      </c>
      <c r="F14">
        <v>12</v>
      </c>
      <c r="G14" t="s">
        <v>19</v>
      </c>
      <c r="H14" t="s">
        <v>189</v>
      </c>
      <c r="I14">
        <v>0.52606699999999995</v>
      </c>
      <c r="J14">
        <v>0.91198599999999996</v>
      </c>
      <c r="K14">
        <v>28.873830000000002</v>
      </c>
      <c r="L14">
        <v>0.226878</v>
      </c>
      <c r="M14">
        <v>1.8398999999999999E-2</v>
      </c>
      <c r="N14">
        <v>22.270209999999999</v>
      </c>
      <c r="O14">
        <v>23.945969999999999</v>
      </c>
      <c r="P14">
        <v>1.83</v>
      </c>
      <c r="U14">
        <v>78.60333</v>
      </c>
      <c r="V14">
        <v>0.101937</v>
      </c>
      <c r="W14">
        <v>9.5207E-2</v>
      </c>
      <c r="X14">
        <v>1.388198</v>
      </c>
      <c r="Y14">
        <v>7.5089000000000003E-2</v>
      </c>
      <c r="Z14">
        <v>3.8228999999999999E-2</v>
      </c>
      <c r="AA14">
        <v>0.87620100000000001</v>
      </c>
      <c r="AH14">
        <v>496</v>
      </c>
      <c r="AI14">
        <v>462</v>
      </c>
      <c r="AJ14">
        <v>4008</v>
      </c>
      <c r="AK14">
        <v>520</v>
      </c>
      <c r="AL14">
        <v>432</v>
      </c>
      <c r="AM14">
        <v>1898</v>
      </c>
    </row>
    <row r="15" spans="1:45" x14ac:dyDescent="0.25">
      <c r="A15" t="s">
        <v>190</v>
      </c>
      <c r="B15">
        <v>-12800</v>
      </c>
      <c r="C15">
        <v>28308</v>
      </c>
      <c r="D15">
        <v>1030</v>
      </c>
      <c r="E15" s="2">
        <v>43195.655717592592</v>
      </c>
      <c r="F15">
        <v>13</v>
      </c>
      <c r="G15" t="s">
        <v>19</v>
      </c>
      <c r="H15" t="s">
        <v>189</v>
      </c>
      <c r="I15">
        <v>0.49240499999999998</v>
      </c>
      <c r="J15">
        <v>0.96998700000000004</v>
      </c>
      <c r="K15">
        <v>29.124210000000001</v>
      </c>
      <c r="L15">
        <v>0.38202900000000001</v>
      </c>
      <c r="M15">
        <v>1.0000000000000001E-5</v>
      </c>
      <c r="N15">
        <v>20.63231</v>
      </c>
      <c r="O15">
        <v>23.527450000000002</v>
      </c>
      <c r="P15">
        <v>1.83</v>
      </c>
      <c r="U15">
        <v>76.958399999999997</v>
      </c>
      <c r="V15">
        <v>0.101011</v>
      </c>
      <c r="W15">
        <v>9.6784999999999996E-2</v>
      </c>
      <c r="X15">
        <v>1.40422</v>
      </c>
      <c r="Y15">
        <v>9.0307999999999999E-2</v>
      </c>
      <c r="Z15">
        <v>-4.8000000000000001E-5</v>
      </c>
      <c r="AA15">
        <v>0.84218300000000001</v>
      </c>
      <c r="AH15">
        <v>537</v>
      </c>
      <c r="AI15">
        <v>420</v>
      </c>
      <c r="AJ15">
        <v>4257</v>
      </c>
      <c r="AK15">
        <v>488</v>
      </c>
      <c r="AM15">
        <v>1895</v>
      </c>
    </row>
    <row r="16" spans="1:45" x14ac:dyDescent="0.25">
      <c r="A16" t="s">
        <v>191</v>
      </c>
      <c r="B16">
        <v>-12796</v>
      </c>
      <c r="C16">
        <v>28316</v>
      </c>
      <c r="D16">
        <v>1030</v>
      </c>
      <c r="E16" s="2">
        <v>43195.65729166667</v>
      </c>
      <c r="F16">
        <v>14</v>
      </c>
      <c r="G16" t="s">
        <v>19</v>
      </c>
      <c r="H16" t="s">
        <v>189</v>
      </c>
      <c r="I16">
        <v>0.44681100000000001</v>
      </c>
      <c r="J16">
        <v>0.86867099999999997</v>
      </c>
      <c r="K16">
        <v>27.677859999999999</v>
      </c>
      <c r="L16">
        <v>0.32480900000000001</v>
      </c>
      <c r="M16">
        <v>1.0000000000000001E-5</v>
      </c>
      <c r="N16">
        <v>19.99408</v>
      </c>
      <c r="O16">
        <v>22.647790000000001</v>
      </c>
      <c r="P16">
        <v>1.83</v>
      </c>
      <c r="U16">
        <v>73.790030000000002</v>
      </c>
      <c r="V16">
        <v>9.5730999999999997E-2</v>
      </c>
      <c r="W16">
        <v>9.2364000000000002E-2</v>
      </c>
      <c r="X16">
        <v>1.365059</v>
      </c>
      <c r="Y16">
        <v>8.4871000000000002E-2</v>
      </c>
      <c r="Z16">
        <v>-2.7700000000000001E-4</v>
      </c>
      <c r="AA16">
        <v>0.82469700000000001</v>
      </c>
      <c r="AH16">
        <v>501</v>
      </c>
      <c r="AI16">
        <v>425</v>
      </c>
      <c r="AJ16">
        <v>4227</v>
      </c>
      <c r="AK16">
        <v>497</v>
      </c>
      <c r="AM16">
        <v>1671</v>
      </c>
    </row>
    <row r="17" spans="1:45" x14ac:dyDescent="0.25">
      <c r="A17" t="s">
        <v>192</v>
      </c>
      <c r="B17">
        <v>-12792</v>
      </c>
      <c r="C17">
        <v>28310</v>
      </c>
      <c r="D17">
        <v>1029</v>
      </c>
      <c r="E17" s="2">
        <v>43195.659062500003</v>
      </c>
      <c r="F17">
        <v>15</v>
      </c>
      <c r="G17" t="s">
        <v>19</v>
      </c>
      <c r="H17" t="s">
        <v>189</v>
      </c>
      <c r="I17">
        <v>0.41273399999999999</v>
      </c>
      <c r="J17">
        <v>0.68381700000000001</v>
      </c>
      <c r="K17">
        <v>30.757100000000001</v>
      </c>
      <c r="L17">
        <v>0.20789299999999999</v>
      </c>
      <c r="M17">
        <v>9.2530000000000008E-3</v>
      </c>
      <c r="N17">
        <v>18.47851</v>
      </c>
      <c r="O17">
        <v>22.293700000000001</v>
      </c>
      <c r="P17">
        <v>1.83</v>
      </c>
      <c r="U17">
        <v>74.673010000000005</v>
      </c>
      <c r="V17">
        <v>8.9729000000000003E-2</v>
      </c>
      <c r="W17">
        <v>8.1617999999999996E-2</v>
      </c>
      <c r="X17">
        <v>1.4395910000000001</v>
      </c>
      <c r="Y17">
        <v>6.9669999999999996E-2</v>
      </c>
      <c r="Z17">
        <v>3.7412000000000001E-2</v>
      </c>
      <c r="AA17">
        <v>0.78636799999999996</v>
      </c>
      <c r="AH17">
        <v>395</v>
      </c>
      <c r="AI17">
        <v>358</v>
      </c>
      <c r="AJ17">
        <v>3957</v>
      </c>
      <c r="AK17">
        <v>448</v>
      </c>
      <c r="AL17">
        <v>440</v>
      </c>
      <c r="AM17">
        <v>1662</v>
      </c>
    </row>
    <row r="18" spans="1:45" x14ac:dyDescent="0.25">
      <c r="A18" t="s">
        <v>193</v>
      </c>
      <c r="B18">
        <v>-15144</v>
      </c>
      <c r="C18">
        <v>28847</v>
      </c>
      <c r="D18">
        <v>975</v>
      </c>
      <c r="E18" s="2">
        <v>43195.661921296298</v>
      </c>
      <c r="F18">
        <v>16</v>
      </c>
      <c r="G18" t="s">
        <v>19</v>
      </c>
      <c r="H18" t="s">
        <v>194</v>
      </c>
      <c r="I18">
        <v>2.1391309999999999</v>
      </c>
      <c r="J18">
        <v>2.613E-2</v>
      </c>
      <c r="K18">
        <v>3.88028</v>
      </c>
      <c r="L18">
        <v>13.76478</v>
      </c>
      <c r="O18">
        <v>31.011949999999999</v>
      </c>
      <c r="Q18">
        <v>2.826E-2</v>
      </c>
      <c r="R18">
        <v>1.0000000000000001E-5</v>
      </c>
      <c r="S18">
        <v>27.422930000000001</v>
      </c>
      <c r="T18">
        <v>0.460953</v>
      </c>
      <c r="U18">
        <v>78.734409999999997</v>
      </c>
      <c r="V18">
        <v>0.17830299999999999</v>
      </c>
      <c r="W18">
        <v>3.2480000000000002E-2</v>
      </c>
      <c r="X18">
        <v>0.52680099999999996</v>
      </c>
      <c r="Y18">
        <v>0.60891700000000004</v>
      </c>
      <c r="AD18">
        <v>3.2783E-2</v>
      </c>
      <c r="AE18">
        <v>-6.2000000000000003E-5</v>
      </c>
      <c r="AF18">
        <v>0.92846099999999998</v>
      </c>
      <c r="AG18">
        <v>0.153531</v>
      </c>
      <c r="AH18">
        <v>565</v>
      </c>
      <c r="AI18">
        <v>356</v>
      </c>
      <c r="AJ18">
        <v>3124</v>
      </c>
      <c r="AK18">
        <v>775</v>
      </c>
      <c r="AP18">
        <v>348</v>
      </c>
      <c r="AR18">
        <v>2189</v>
      </c>
      <c r="AS18">
        <v>1226</v>
      </c>
    </row>
    <row r="19" spans="1:45" x14ac:dyDescent="0.25">
      <c r="A19" t="s">
        <v>195</v>
      </c>
      <c r="B19">
        <v>-15096</v>
      </c>
      <c r="C19">
        <v>28580</v>
      </c>
      <c r="D19">
        <v>975</v>
      </c>
      <c r="E19" s="2">
        <v>43195.66678240741</v>
      </c>
      <c r="F19">
        <v>17</v>
      </c>
      <c r="G19" t="s">
        <v>19</v>
      </c>
      <c r="H19" t="s">
        <v>194</v>
      </c>
      <c r="I19">
        <v>1.0353030000000001</v>
      </c>
      <c r="J19">
        <v>2.5305000000000001E-2</v>
      </c>
      <c r="K19">
        <v>4.7699949999999998</v>
      </c>
      <c r="L19">
        <v>13.4716</v>
      </c>
      <c r="O19">
        <v>30.57741</v>
      </c>
      <c r="Q19">
        <v>1.1545E-2</v>
      </c>
      <c r="R19">
        <v>9.3019999999999995E-3</v>
      </c>
      <c r="S19">
        <v>29.071950000000001</v>
      </c>
      <c r="T19">
        <v>0.64288699999999999</v>
      </c>
      <c r="U19">
        <v>79.615300000000005</v>
      </c>
      <c r="V19">
        <v>0.124954</v>
      </c>
      <c r="W19">
        <v>3.2798000000000001E-2</v>
      </c>
      <c r="X19">
        <v>0.58154099999999997</v>
      </c>
      <c r="Y19">
        <v>0.59896099999999997</v>
      </c>
      <c r="AD19">
        <v>3.0363999999999999E-2</v>
      </c>
      <c r="AE19">
        <v>2.9295000000000002E-2</v>
      </c>
      <c r="AF19">
        <v>0.95156200000000002</v>
      </c>
      <c r="AG19">
        <v>0.16483800000000001</v>
      </c>
      <c r="AH19">
        <v>402</v>
      </c>
      <c r="AI19">
        <v>361</v>
      </c>
      <c r="AJ19">
        <v>3389</v>
      </c>
      <c r="AK19">
        <v>715</v>
      </c>
      <c r="AP19">
        <v>349</v>
      </c>
      <c r="AQ19">
        <v>343</v>
      </c>
      <c r="AR19">
        <v>2077</v>
      </c>
      <c r="AS19">
        <v>1125</v>
      </c>
    </row>
    <row r="20" spans="1:45" x14ac:dyDescent="0.25">
      <c r="A20" t="s">
        <v>196</v>
      </c>
      <c r="B20">
        <v>-15077</v>
      </c>
      <c r="C20">
        <v>28595</v>
      </c>
      <c r="D20">
        <v>980</v>
      </c>
      <c r="E20" s="2">
        <v>43195.668865740743</v>
      </c>
      <c r="F20">
        <v>18</v>
      </c>
      <c r="G20" t="s">
        <v>19</v>
      </c>
      <c r="H20" t="s">
        <v>194</v>
      </c>
      <c r="I20">
        <v>1.7515099999999999</v>
      </c>
      <c r="J20">
        <v>2.0220999999999999E-2</v>
      </c>
      <c r="K20">
        <v>4.9945060000000003</v>
      </c>
      <c r="L20">
        <v>13.59347</v>
      </c>
      <c r="O20">
        <v>30.939419999999998</v>
      </c>
      <c r="Q20">
        <v>3.1459999999999999E-3</v>
      </c>
      <c r="R20">
        <v>1.0000000000000001E-5</v>
      </c>
      <c r="S20">
        <v>28.041250000000002</v>
      </c>
      <c r="T20">
        <v>0.52403500000000003</v>
      </c>
      <c r="U20">
        <v>79.867570000000001</v>
      </c>
      <c r="V20">
        <v>0.16169600000000001</v>
      </c>
      <c r="W20">
        <v>3.3340000000000002E-2</v>
      </c>
      <c r="X20">
        <v>0.586646</v>
      </c>
      <c r="Y20">
        <v>0.60301300000000002</v>
      </c>
      <c r="AD20">
        <v>3.3736000000000002E-2</v>
      </c>
      <c r="AE20">
        <v>-1.8E-5</v>
      </c>
      <c r="AF20">
        <v>0.93347400000000003</v>
      </c>
      <c r="AG20">
        <v>0.15259700000000001</v>
      </c>
      <c r="AH20">
        <v>501</v>
      </c>
      <c r="AI20">
        <v>376</v>
      </c>
      <c r="AJ20">
        <v>3251</v>
      </c>
      <c r="AK20">
        <v>783</v>
      </c>
      <c r="AP20">
        <v>406</v>
      </c>
      <c r="AR20">
        <v>2108</v>
      </c>
      <c r="AS20">
        <v>1100</v>
      </c>
    </row>
    <row r="21" spans="1:45" x14ac:dyDescent="0.25">
      <c r="A21" t="s">
        <v>197</v>
      </c>
      <c r="B21">
        <v>-15037</v>
      </c>
      <c r="C21">
        <v>28625</v>
      </c>
      <c r="D21">
        <v>980</v>
      </c>
      <c r="E21" s="2">
        <v>43195.671342592592</v>
      </c>
      <c r="F21">
        <v>19</v>
      </c>
      <c r="G21" t="s">
        <v>19</v>
      </c>
      <c r="H21" t="s">
        <v>194</v>
      </c>
      <c r="I21">
        <v>1.642204</v>
      </c>
      <c r="J21">
        <v>3.3651E-2</v>
      </c>
      <c r="K21">
        <v>4.0607939999999996</v>
      </c>
      <c r="L21">
        <v>14.119870000000001</v>
      </c>
      <c r="O21">
        <v>31.995550000000001</v>
      </c>
      <c r="Q21">
        <v>1.0000000000000001E-5</v>
      </c>
      <c r="R21">
        <v>1.0000000000000001E-5</v>
      </c>
      <c r="S21">
        <v>30.025659999999998</v>
      </c>
      <c r="T21">
        <v>0.48089799999999999</v>
      </c>
      <c r="U21">
        <v>82.358649999999997</v>
      </c>
      <c r="V21">
        <v>0.156643</v>
      </c>
      <c r="W21">
        <v>3.3671E-2</v>
      </c>
      <c r="X21">
        <v>0.55667599999999995</v>
      </c>
      <c r="Y21">
        <v>0.61946900000000005</v>
      </c>
      <c r="AD21">
        <v>-3.3000000000000003E-5</v>
      </c>
      <c r="AE21">
        <v>-1.2E-5</v>
      </c>
      <c r="AF21">
        <v>0.96949600000000002</v>
      </c>
      <c r="AG21">
        <v>0.15837999999999999</v>
      </c>
      <c r="AH21">
        <v>500</v>
      </c>
      <c r="AI21">
        <v>360</v>
      </c>
      <c r="AJ21">
        <v>3621</v>
      </c>
      <c r="AK21">
        <v>841</v>
      </c>
      <c r="AR21">
        <v>2158</v>
      </c>
      <c r="AS21">
        <v>1283</v>
      </c>
    </row>
    <row r="22" spans="1:45" x14ac:dyDescent="0.25">
      <c r="A22" t="s">
        <v>198</v>
      </c>
      <c r="B22">
        <v>-15132</v>
      </c>
      <c r="C22">
        <v>27900</v>
      </c>
      <c r="D22">
        <v>962</v>
      </c>
      <c r="E22" s="2">
        <v>43195.673726851855</v>
      </c>
      <c r="F22">
        <v>20</v>
      </c>
      <c r="G22" t="s">
        <v>19</v>
      </c>
      <c r="H22" t="s">
        <v>194</v>
      </c>
      <c r="I22">
        <v>1.4322410000000001</v>
      </c>
      <c r="J22">
        <v>4.9579999999999999E-2</v>
      </c>
      <c r="K22">
        <v>4.1849780000000001</v>
      </c>
      <c r="L22">
        <v>13.299609999999999</v>
      </c>
      <c r="O22">
        <v>30.57668</v>
      </c>
      <c r="Q22">
        <v>3.137E-3</v>
      </c>
      <c r="R22">
        <v>1.3894E-2</v>
      </c>
      <c r="S22">
        <v>29.6661</v>
      </c>
      <c r="T22">
        <v>0.458818</v>
      </c>
      <c r="U22">
        <v>79.685040000000001</v>
      </c>
      <c r="V22">
        <v>0.14519399999999999</v>
      </c>
      <c r="W22">
        <v>3.6790999999999997E-2</v>
      </c>
      <c r="X22">
        <v>0.55946499999999999</v>
      </c>
      <c r="Y22">
        <v>0.59401999999999999</v>
      </c>
      <c r="AD22">
        <v>3.0894999999999999E-2</v>
      </c>
      <c r="AE22">
        <v>2.9506999999999999E-2</v>
      </c>
      <c r="AF22">
        <v>0.96286099999999997</v>
      </c>
      <c r="AG22">
        <v>0.15562599999999999</v>
      </c>
      <c r="AH22">
        <v>406</v>
      </c>
      <c r="AI22">
        <v>380</v>
      </c>
      <c r="AJ22">
        <v>3566</v>
      </c>
      <c r="AK22">
        <v>824</v>
      </c>
      <c r="AP22">
        <v>372</v>
      </c>
      <c r="AQ22">
        <v>340</v>
      </c>
      <c r="AR22">
        <v>2224</v>
      </c>
      <c r="AS22">
        <v>1275</v>
      </c>
    </row>
    <row r="23" spans="1:45" x14ac:dyDescent="0.25">
      <c r="A23" t="s">
        <v>199</v>
      </c>
      <c r="B23">
        <v>-14378</v>
      </c>
      <c r="C23">
        <v>28507</v>
      </c>
      <c r="D23">
        <v>964</v>
      </c>
      <c r="E23" s="2">
        <v>43195.676238425927</v>
      </c>
      <c r="F23">
        <v>21</v>
      </c>
      <c r="G23" t="s">
        <v>19</v>
      </c>
      <c r="H23" t="s">
        <v>194</v>
      </c>
      <c r="I23">
        <v>1.9979659999999999</v>
      </c>
      <c r="J23">
        <v>3.4168999999999998E-2</v>
      </c>
      <c r="K23">
        <v>4.4206459999999996</v>
      </c>
      <c r="L23">
        <v>14.08601</v>
      </c>
      <c r="O23">
        <v>31.753350000000001</v>
      </c>
      <c r="Q23">
        <v>1.0000000000000001E-5</v>
      </c>
      <c r="R23">
        <v>1.0000000000000001E-5</v>
      </c>
      <c r="S23">
        <v>28.232199999999999</v>
      </c>
      <c r="T23">
        <v>0.47904200000000002</v>
      </c>
      <c r="U23">
        <v>81.003399999999999</v>
      </c>
      <c r="V23">
        <v>0.175651</v>
      </c>
      <c r="W23">
        <v>3.4949000000000001E-2</v>
      </c>
      <c r="X23">
        <v>0.57306500000000005</v>
      </c>
      <c r="Y23">
        <v>0.619842</v>
      </c>
      <c r="AD23">
        <v>-5.3999999999999998E-5</v>
      </c>
      <c r="AE23">
        <v>-4.1899999999999999E-4</v>
      </c>
      <c r="AF23">
        <v>0.94415700000000002</v>
      </c>
      <c r="AG23">
        <v>0.15706899999999999</v>
      </c>
      <c r="AH23">
        <v>632</v>
      </c>
      <c r="AI23">
        <v>376</v>
      </c>
      <c r="AJ23">
        <v>3513</v>
      </c>
      <c r="AK23">
        <v>649</v>
      </c>
      <c r="AR23">
        <v>2056</v>
      </c>
      <c r="AS23">
        <v>1250</v>
      </c>
    </row>
    <row r="24" spans="1:45" x14ac:dyDescent="0.25">
      <c r="A24" t="s">
        <v>200</v>
      </c>
      <c r="B24">
        <v>-14750</v>
      </c>
      <c r="C24">
        <v>28649</v>
      </c>
      <c r="D24">
        <v>964</v>
      </c>
      <c r="E24" s="2">
        <v>43195.678356481483</v>
      </c>
      <c r="F24">
        <v>22</v>
      </c>
      <c r="G24" t="s">
        <v>19</v>
      </c>
      <c r="H24" t="s">
        <v>194</v>
      </c>
      <c r="I24">
        <v>1.1486719999999999</v>
      </c>
      <c r="J24">
        <v>2.6672999999999999E-2</v>
      </c>
      <c r="K24">
        <v>4.7144159999999999</v>
      </c>
      <c r="L24">
        <v>8.0193980000000007</v>
      </c>
      <c r="O24">
        <v>22.307130000000001</v>
      </c>
      <c r="Q24">
        <v>5.4130000000000003E-3</v>
      </c>
      <c r="R24">
        <v>1.0000000000000001E-5</v>
      </c>
      <c r="S24">
        <v>28.521540000000002</v>
      </c>
      <c r="T24">
        <v>0.63244500000000003</v>
      </c>
      <c r="U24">
        <v>65.375699999999995</v>
      </c>
      <c r="V24">
        <v>0.13480800000000001</v>
      </c>
      <c r="W24">
        <v>3.8544000000000002E-2</v>
      </c>
      <c r="X24">
        <v>0.565446</v>
      </c>
      <c r="Y24">
        <v>0.426039</v>
      </c>
      <c r="AD24">
        <v>2.6585000000000001E-2</v>
      </c>
      <c r="AE24">
        <v>-2.9E-5</v>
      </c>
      <c r="AF24">
        <v>0.93759000000000003</v>
      </c>
      <c r="AG24">
        <v>0.169568</v>
      </c>
      <c r="AH24">
        <v>450</v>
      </c>
      <c r="AI24">
        <v>433</v>
      </c>
      <c r="AJ24">
        <v>3146</v>
      </c>
      <c r="AK24">
        <v>584</v>
      </c>
      <c r="AP24">
        <v>315</v>
      </c>
      <c r="AR24">
        <v>2039</v>
      </c>
      <c r="AS24">
        <v>1267</v>
      </c>
    </row>
    <row r="25" spans="1:45" x14ac:dyDescent="0.25">
      <c r="A25" t="s">
        <v>201</v>
      </c>
      <c r="B25">
        <v>-14739</v>
      </c>
      <c r="C25">
        <v>28687</v>
      </c>
      <c r="D25">
        <v>966</v>
      </c>
      <c r="E25" s="2">
        <v>43195.680763888886</v>
      </c>
      <c r="F25">
        <v>23</v>
      </c>
      <c r="G25" t="s">
        <v>19</v>
      </c>
      <c r="H25" t="s">
        <v>194</v>
      </c>
      <c r="I25">
        <v>1.237992</v>
      </c>
      <c r="J25">
        <v>3.1419000000000002E-2</v>
      </c>
      <c r="K25">
        <v>4.690709</v>
      </c>
      <c r="L25">
        <v>11.679930000000001</v>
      </c>
      <c r="O25">
        <v>27.797720000000002</v>
      </c>
      <c r="Q25">
        <v>1.0000000000000001E-5</v>
      </c>
      <c r="R25">
        <v>1.2555999999999999E-2</v>
      </c>
      <c r="S25">
        <v>28.400099999999998</v>
      </c>
      <c r="T25">
        <v>0.58530700000000002</v>
      </c>
      <c r="U25">
        <v>74.435739999999996</v>
      </c>
      <c r="V25">
        <v>0.13942199999999999</v>
      </c>
      <c r="W25">
        <v>3.6472999999999998E-2</v>
      </c>
      <c r="X25">
        <v>0.56809500000000002</v>
      </c>
      <c r="Y25">
        <v>0.54362100000000002</v>
      </c>
      <c r="AD25">
        <v>-1.1E-5</v>
      </c>
      <c r="AE25">
        <v>2.9867999999999999E-2</v>
      </c>
      <c r="AF25">
        <v>0.94252999999999998</v>
      </c>
      <c r="AG25">
        <v>0.17011299999999999</v>
      </c>
      <c r="AH25">
        <v>524</v>
      </c>
      <c r="AI25">
        <v>401</v>
      </c>
      <c r="AJ25">
        <v>3164</v>
      </c>
      <c r="AK25">
        <v>621</v>
      </c>
      <c r="AQ25">
        <v>346</v>
      </c>
      <c r="AR25">
        <v>2240</v>
      </c>
      <c r="AS25">
        <v>1334</v>
      </c>
    </row>
    <row r="26" spans="1:45" x14ac:dyDescent="0.25">
      <c r="A26" t="s">
        <v>202</v>
      </c>
      <c r="B26">
        <v>-15174</v>
      </c>
      <c r="C26">
        <v>27887</v>
      </c>
      <c r="D26">
        <v>968</v>
      </c>
      <c r="E26" s="2">
        <v>43195.683136574073</v>
      </c>
      <c r="F26">
        <v>24</v>
      </c>
      <c r="G26" t="s">
        <v>19</v>
      </c>
      <c r="H26" t="s">
        <v>194</v>
      </c>
      <c r="I26">
        <v>1.8458380000000001</v>
      </c>
      <c r="J26">
        <v>6.9617999999999999E-2</v>
      </c>
      <c r="K26">
        <v>4.3582530000000004</v>
      </c>
      <c r="L26">
        <v>13.90147</v>
      </c>
      <c r="O26">
        <v>31.385590000000001</v>
      </c>
      <c r="Q26">
        <v>3.127E-3</v>
      </c>
      <c r="R26">
        <v>1.0000000000000001E-5</v>
      </c>
      <c r="S26">
        <v>28.134969999999999</v>
      </c>
      <c r="T26">
        <v>0.50870400000000005</v>
      </c>
      <c r="U26">
        <v>80.207589999999996</v>
      </c>
      <c r="V26">
        <v>0.16420299999999999</v>
      </c>
      <c r="W26">
        <v>3.9863999999999997E-2</v>
      </c>
      <c r="X26">
        <v>0.55105499999999996</v>
      </c>
      <c r="Y26">
        <v>0.61135300000000004</v>
      </c>
      <c r="AD26">
        <v>2.5595E-2</v>
      </c>
      <c r="AE26">
        <v>-6.3999999999999997E-5</v>
      </c>
      <c r="AF26">
        <v>0.93574000000000002</v>
      </c>
      <c r="AG26">
        <v>0.16069800000000001</v>
      </c>
      <c r="AH26">
        <v>458</v>
      </c>
      <c r="AI26">
        <v>396</v>
      </c>
      <c r="AJ26">
        <v>3144</v>
      </c>
      <c r="AK26">
        <v>707</v>
      </c>
      <c r="AP26">
        <v>308</v>
      </c>
      <c r="AR26">
        <v>2106</v>
      </c>
      <c r="AS26">
        <v>1281</v>
      </c>
    </row>
    <row r="27" spans="1:45" x14ac:dyDescent="0.25">
      <c r="A27" t="s">
        <v>203</v>
      </c>
      <c r="B27">
        <v>-14320</v>
      </c>
      <c r="C27">
        <v>28018</v>
      </c>
      <c r="D27">
        <v>971</v>
      </c>
      <c r="E27" s="2">
        <v>43195.685682870368</v>
      </c>
      <c r="F27">
        <v>25</v>
      </c>
      <c r="G27" t="s">
        <v>19</v>
      </c>
      <c r="H27" t="s">
        <v>194</v>
      </c>
      <c r="I27">
        <v>2.1762809999999999</v>
      </c>
      <c r="J27">
        <v>8.3789999999999993E-3</v>
      </c>
      <c r="K27">
        <v>4.349958</v>
      </c>
      <c r="L27">
        <v>14.74921</v>
      </c>
      <c r="O27">
        <v>32.862549999999999</v>
      </c>
      <c r="Q27">
        <v>7.2820000000000003E-3</v>
      </c>
      <c r="R27">
        <v>1.1996E-2</v>
      </c>
      <c r="S27">
        <v>28.369109999999999</v>
      </c>
      <c r="T27">
        <v>0.46216099999999999</v>
      </c>
      <c r="U27">
        <v>82.996930000000006</v>
      </c>
      <c r="V27">
        <v>0.17883199999999999</v>
      </c>
      <c r="W27">
        <v>2.4369999999999999E-2</v>
      </c>
      <c r="X27">
        <v>0.56606000000000001</v>
      </c>
      <c r="Y27">
        <v>0.63688400000000001</v>
      </c>
      <c r="AD27">
        <v>3.1364000000000003E-2</v>
      </c>
      <c r="AE27">
        <v>2.9517000000000002E-2</v>
      </c>
      <c r="AF27">
        <v>0.93989400000000001</v>
      </c>
      <c r="AG27">
        <v>0.15437699999999999</v>
      </c>
      <c r="AH27">
        <v>545</v>
      </c>
      <c r="AI27">
        <v>282</v>
      </c>
      <c r="AJ27">
        <v>3507</v>
      </c>
      <c r="AK27">
        <v>713</v>
      </c>
      <c r="AP27">
        <v>370</v>
      </c>
      <c r="AQ27">
        <v>343</v>
      </c>
      <c r="AR27">
        <v>2095</v>
      </c>
      <c r="AS27">
        <v>1242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701"/>
  <sheetViews>
    <sheetView workbookViewId="0">
      <selection activeCell="E20" sqref="E20"/>
    </sheetView>
  </sheetViews>
  <sheetFormatPr defaultRowHeight="15" x14ac:dyDescent="0.25"/>
  <sheetData>
    <row r="1" spans="1:21" x14ac:dyDescent="0.25">
      <c r="B1" t="s">
        <v>97</v>
      </c>
    </row>
    <row r="2" spans="1:21" x14ac:dyDescent="0.25">
      <c r="B2" t="s">
        <v>98</v>
      </c>
      <c r="C2" t="s">
        <v>99</v>
      </c>
      <c r="D2" t="s">
        <v>100</v>
      </c>
      <c r="E2" t="s">
        <v>101</v>
      </c>
      <c r="F2" t="s">
        <v>102</v>
      </c>
      <c r="G2" t="s">
        <v>103</v>
      </c>
      <c r="H2" t="s">
        <v>104</v>
      </c>
      <c r="I2" t="s">
        <v>105</v>
      </c>
      <c r="J2" t="s">
        <v>106</v>
      </c>
      <c r="K2" t="s">
        <v>107</v>
      </c>
      <c r="L2" t="s">
        <v>108</v>
      </c>
      <c r="M2" t="s">
        <v>109</v>
      </c>
      <c r="N2" t="s">
        <v>110</v>
      </c>
      <c r="O2" t="s">
        <v>111</v>
      </c>
      <c r="P2" t="s">
        <v>112</v>
      </c>
      <c r="Q2" t="s">
        <v>113</v>
      </c>
      <c r="R2" t="s">
        <v>114</v>
      </c>
      <c r="S2" t="s">
        <v>115</v>
      </c>
      <c r="T2" t="s">
        <v>116</v>
      </c>
      <c r="U2" t="s">
        <v>117</v>
      </c>
    </row>
    <row r="3" spans="1:21" x14ac:dyDescent="0.25">
      <c r="B3" t="s">
        <v>118</v>
      </c>
    </row>
    <row r="4" spans="1:21" x14ac:dyDescent="0.25">
      <c r="A4" t="s">
        <v>119</v>
      </c>
      <c r="B4">
        <v>0.56848200000000004</v>
      </c>
      <c r="C4">
        <v>6.2598000000000001E-2</v>
      </c>
      <c r="D4">
        <v>328</v>
      </c>
      <c r="E4">
        <v>0.73752200000000001</v>
      </c>
      <c r="F4">
        <v>0.91743799999999998</v>
      </c>
      <c r="G4">
        <v>51.208649999999999</v>
      </c>
      <c r="H4">
        <v>20</v>
      </c>
      <c r="I4">
        <v>1024</v>
      </c>
      <c r="J4">
        <v>4.7476710000000004</v>
      </c>
      <c r="K4">
        <v>45.908549999999998</v>
      </c>
      <c r="L4">
        <v>9.6618259999999996</v>
      </c>
      <c r="M4">
        <v>5.3001009999999997</v>
      </c>
      <c r="N4">
        <v>6.9001570000000001</v>
      </c>
      <c r="O4">
        <v>3.7000449999999998</v>
      </c>
      <c r="P4">
        <v>1.1057000000000001E-2</v>
      </c>
      <c r="Q4">
        <v>2.297E-3</v>
      </c>
      <c r="R4">
        <v>0.92003900000000005</v>
      </c>
      <c r="S4">
        <v>2.6885880000000002</v>
      </c>
      <c r="T4">
        <v>1.003679</v>
      </c>
      <c r="U4">
        <v>9.6697000000000006</v>
      </c>
    </row>
    <row r="5" spans="1:21" x14ac:dyDescent="0.25">
      <c r="A5" t="s">
        <v>120</v>
      </c>
      <c r="B5">
        <v>0.98314000000000001</v>
      </c>
      <c r="C5">
        <v>5.6614999999999999E-2</v>
      </c>
      <c r="D5">
        <v>258</v>
      </c>
      <c r="E5">
        <v>1.2754779999999999</v>
      </c>
      <c r="F5">
        <v>1.373057</v>
      </c>
      <c r="G5">
        <v>172.2979</v>
      </c>
      <c r="H5">
        <v>20</v>
      </c>
      <c r="I5">
        <v>3444</v>
      </c>
      <c r="J5">
        <v>16.437670000000001</v>
      </c>
      <c r="K5">
        <v>158.94730000000001</v>
      </c>
      <c r="L5">
        <v>12.90564</v>
      </c>
      <c r="M5">
        <v>13.35059</v>
      </c>
      <c r="N5">
        <v>13.400589999999999</v>
      </c>
      <c r="O5">
        <v>13.30058</v>
      </c>
      <c r="P5">
        <v>4.9333000000000002E-2</v>
      </c>
      <c r="Q5">
        <v>6.5319999999999996E-3</v>
      </c>
      <c r="R5">
        <v>0.93171899999999996</v>
      </c>
      <c r="S5">
        <v>1.614773</v>
      </c>
      <c r="T5">
        <v>0.99951800000000002</v>
      </c>
      <c r="U5">
        <v>9.6697000000000006</v>
      </c>
    </row>
    <row r="6" spans="1:21" x14ac:dyDescent="0.25">
      <c r="A6" t="s">
        <v>121</v>
      </c>
      <c r="B6">
        <v>29.654540000000001</v>
      </c>
      <c r="C6">
        <v>0.96091000000000004</v>
      </c>
      <c r="D6">
        <v>2414</v>
      </c>
      <c r="E6">
        <v>38.472360000000002</v>
      </c>
      <c r="F6">
        <v>17.791060000000002</v>
      </c>
      <c r="G6">
        <v>831.32439999999997</v>
      </c>
      <c r="H6">
        <v>20</v>
      </c>
      <c r="I6">
        <v>16581</v>
      </c>
      <c r="J6">
        <v>82.615899999999996</v>
      </c>
      <c r="K6">
        <v>798.87090000000001</v>
      </c>
      <c r="L6">
        <v>25.615849999999998</v>
      </c>
      <c r="M6">
        <v>32.453510000000001</v>
      </c>
      <c r="N6">
        <v>36.004280000000001</v>
      </c>
      <c r="O6">
        <v>28.902760000000001</v>
      </c>
      <c r="P6">
        <v>0.33785500000000002</v>
      </c>
      <c r="Q6">
        <v>0.25338699999999997</v>
      </c>
      <c r="R6">
        <v>1.143337</v>
      </c>
      <c r="S6">
        <v>1.005044</v>
      </c>
      <c r="T6">
        <v>1</v>
      </c>
      <c r="U6">
        <v>9.6697000000000006</v>
      </c>
    </row>
    <row r="7" spans="1:21" x14ac:dyDescent="0.25">
      <c r="A7" t="s">
        <v>122</v>
      </c>
      <c r="B7">
        <v>0.44834099999999999</v>
      </c>
      <c r="C7">
        <v>5.6319000000000001E-2</v>
      </c>
      <c r="D7">
        <v>272</v>
      </c>
      <c r="E7">
        <v>0.58165599999999995</v>
      </c>
      <c r="F7">
        <v>0.54852999999999996</v>
      </c>
      <c r="G7">
        <v>39.405119999999997</v>
      </c>
      <c r="H7">
        <v>20</v>
      </c>
      <c r="I7">
        <v>788</v>
      </c>
      <c r="J7">
        <v>3.707983</v>
      </c>
      <c r="K7">
        <v>35.855080000000001</v>
      </c>
      <c r="L7">
        <v>11.099909999999999</v>
      </c>
      <c r="M7">
        <v>3.5500409999999998</v>
      </c>
      <c r="N7">
        <v>3.6000429999999999</v>
      </c>
      <c r="O7">
        <v>3.500041</v>
      </c>
      <c r="P7">
        <v>3.0185E-2</v>
      </c>
      <c r="Q7">
        <v>3.7810000000000001E-3</v>
      </c>
      <c r="R7">
        <v>0.94740899999999995</v>
      </c>
      <c r="S7">
        <v>1.2540039999999999</v>
      </c>
      <c r="T7">
        <v>1.0063359999999999</v>
      </c>
      <c r="U7">
        <v>9.6697000000000006</v>
      </c>
    </row>
    <row r="8" spans="1:21" x14ac:dyDescent="0.25">
      <c r="A8" t="s">
        <v>123</v>
      </c>
      <c r="B8">
        <v>2.061E-2</v>
      </c>
      <c r="C8">
        <v>2.1746999999999999E-2</v>
      </c>
      <c r="D8">
        <v>239</v>
      </c>
      <c r="E8">
        <v>2.6738999999999999E-2</v>
      </c>
      <c r="F8">
        <v>2.2803E-2</v>
      </c>
      <c r="G8">
        <v>8.0002110000000002</v>
      </c>
      <c r="H8">
        <v>20</v>
      </c>
      <c r="I8">
        <v>160</v>
      </c>
      <c r="J8">
        <v>0.243038</v>
      </c>
      <c r="K8">
        <v>2.3501020000000001</v>
      </c>
      <c r="L8">
        <v>1.4159390000000001</v>
      </c>
      <c r="M8">
        <v>5.6501080000000004</v>
      </c>
      <c r="N8">
        <v>6.6001440000000002</v>
      </c>
      <c r="O8">
        <v>4.7000729999999997</v>
      </c>
      <c r="P8">
        <v>1.5744999999999999E-2</v>
      </c>
      <c r="Q8">
        <v>1.7799999999999999E-4</v>
      </c>
      <c r="R8">
        <v>0.99384499999999998</v>
      </c>
      <c r="S8">
        <v>1.1678489999999999</v>
      </c>
      <c r="T8">
        <v>1.0036339999999999</v>
      </c>
      <c r="U8">
        <v>9.6697000000000006</v>
      </c>
    </row>
    <row r="9" spans="1:21" x14ac:dyDescent="0.25">
      <c r="A9" t="s">
        <v>124</v>
      </c>
      <c r="B9">
        <v>20.31794</v>
      </c>
      <c r="C9">
        <v>0.53771899999999995</v>
      </c>
      <c r="D9">
        <v>1114</v>
      </c>
      <c r="E9">
        <v>26.35952</v>
      </c>
      <c r="F9">
        <v>15.32729</v>
      </c>
      <c r="G9">
        <v>981.82090000000005</v>
      </c>
      <c r="H9">
        <v>20</v>
      </c>
      <c r="I9">
        <v>19573</v>
      </c>
      <c r="J9">
        <v>99.338070000000002</v>
      </c>
      <c r="K9">
        <v>960.5693</v>
      </c>
      <c r="L9">
        <v>46.200060000000001</v>
      </c>
      <c r="M9">
        <v>21.25151</v>
      </c>
      <c r="N9">
        <v>23.401810000000001</v>
      </c>
      <c r="O9">
        <v>19.101199999999999</v>
      </c>
      <c r="P9">
        <v>0.49824800000000002</v>
      </c>
      <c r="Q9">
        <v>0.189419</v>
      </c>
      <c r="R9">
        <v>1.0834170000000001</v>
      </c>
      <c r="S9">
        <v>1.0042759999999999</v>
      </c>
      <c r="T9">
        <v>0.99698399999999998</v>
      </c>
      <c r="U9">
        <v>9.6697000000000006</v>
      </c>
    </row>
    <row r="10" spans="1:21" x14ac:dyDescent="0.25">
      <c r="A10" t="s">
        <v>125</v>
      </c>
      <c r="B10">
        <v>23.676480000000002</v>
      </c>
      <c r="E10">
        <v>30.716719999999999</v>
      </c>
      <c r="F10">
        <v>58.043590000000002</v>
      </c>
    </row>
    <row r="11" spans="1:21" x14ac:dyDescent="0.25">
      <c r="A11" t="s">
        <v>126</v>
      </c>
      <c r="B11">
        <v>1.83</v>
      </c>
      <c r="E11">
        <v>1.83</v>
      </c>
      <c r="F11">
        <v>5.9762320000000004</v>
      </c>
    </row>
    <row r="12" spans="1:21" x14ac:dyDescent="0.25">
      <c r="A12" t="s">
        <v>127</v>
      </c>
    </row>
    <row r="13" spans="1:21" x14ac:dyDescent="0.25">
      <c r="A13" t="s">
        <v>128</v>
      </c>
    </row>
    <row r="14" spans="1:21" x14ac:dyDescent="0.25">
      <c r="A14" t="s">
        <v>129</v>
      </c>
    </row>
    <row r="15" spans="1:21" x14ac:dyDescent="0.25">
      <c r="A15" t="s">
        <v>130</v>
      </c>
    </row>
    <row r="16" spans="1:21" x14ac:dyDescent="0.25">
      <c r="A16" t="s">
        <v>131</v>
      </c>
      <c r="B16">
        <v>77.499539999999996</v>
      </c>
      <c r="E16">
        <v>99.999989999999997</v>
      </c>
      <c r="F16">
        <v>99.999989999999997</v>
      </c>
    </row>
    <row r="17" spans="1:21" x14ac:dyDescent="0.25">
      <c r="A17" t="s">
        <v>132</v>
      </c>
      <c r="B17" t="s">
        <v>133</v>
      </c>
    </row>
    <row r="18" spans="1:21" x14ac:dyDescent="0.25">
      <c r="A18" t="s">
        <v>134</v>
      </c>
      <c r="B18">
        <v>0.94271300000000002</v>
      </c>
    </row>
    <row r="19" spans="1:21" x14ac:dyDescent="0.25">
      <c r="A19" t="s">
        <v>135</v>
      </c>
      <c r="B19">
        <v>2.1033040000000001</v>
      </c>
    </row>
    <row r="20" spans="1:21" x14ac:dyDescent="0.25">
      <c r="A20" t="s">
        <v>136</v>
      </c>
      <c r="B20">
        <v>36.911659999999998</v>
      </c>
    </row>
    <row r="21" spans="1:21" x14ac:dyDescent="0.25">
      <c r="A21" t="s">
        <v>137</v>
      </c>
      <c r="B21">
        <v>1.119591</v>
      </c>
    </row>
    <row r="22" spans="1:21" x14ac:dyDescent="0.25">
      <c r="A22" t="s">
        <v>123</v>
      </c>
      <c r="B22">
        <v>2.061E-2</v>
      </c>
    </row>
    <row r="23" spans="1:21" x14ac:dyDescent="0.25">
      <c r="A23" t="s">
        <v>138</v>
      </c>
      <c r="B23">
        <v>29.69614</v>
      </c>
    </row>
    <row r="24" spans="1:21" x14ac:dyDescent="0.25">
      <c r="A24" t="s">
        <v>139</v>
      </c>
      <c r="B24">
        <v>6.7055129999999998</v>
      </c>
    </row>
    <row r="25" spans="1:21" x14ac:dyDescent="0.25">
      <c r="A25" t="s">
        <v>140</v>
      </c>
    </row>
    <row r="26" spans="1:21" x14ac:dyDescent="0.25">
      <c r="A26" t="s">
        <v>141</v>
      </c>
    </row>
    <row r="27" spans="1:21" x14ac:dyDescent="0.25">
      <c r="A27" t="s">
        <v>142</v>
      </c>
    </row>
    <row r="28" spans="1:21" x14ac:dyDescent="0.25">
      <c r="A28" t="s">
        <v>143</v>
      </c>
    </row>
    <row r="29" spans="1:21" x14ac:dyDescent="0.25">
      <c r="A29" t="s">
        <v>131</v>
      </c>
      <c r="B29">
        <v>77.499529999999993</v>
      </c>
    </row>
    <row r="31" spans="1:21" x14ac:dyDescent="0.25">
      <c r="B31" t="s">
        <v>144</v>
      </c>
    </row>
    <row r="32" spans="1:21" x14ac:dyDescent="0.25">
      <c r="A32" t="s">
        <v>119</v>
      </c>
      <c r="B32">
        <v>0.54544400000000004</v>
      </c>
      <c r="C32">
        <v>0.10610700000000001</v>
      </c>
      <c r="D32">
        <v>560</v>
      </c>
      <c r="E32">
        <v>0.70918700000000001</v>
      </c>
      <c r="F32">
        <v>0.88318799999999997</v>
      </c>
      <c r="G32">
        <v>32.503489999999999</v>
      </c>
      <c r="H32">
        <v>10</v>
      </c>
      <c r="I32">
        <v>325</v>
      </c>
      <c r="J32">
        <v>4.5686780000000002</v>
      </c>
      <c r="K32">
        <v>29.20345</v>
      </c>
      <c r="L32">
        <v>9.8494309999999992</v>
      </c>
      <c r="M32">
        <v>3.3000370000000001</v>
      </c>
      <c r="N32">
        <v>2.8000259999999999</v>
      </c>
      <c r="O32">
        <v>3.8000479999999999</v>
      </c>
      <c r="P32">
        <v>1.064E-2</v>
      </c>
      <c r="Q32">
        <v>2.2100000000000002E-3</v>
      </c>
      <c r="R32">
        <v>0.91971700000000001</v>
      </c>
      <c r="S32">
        <v>2.6816879999999998</v>
      </c>
      <c r="T32">
        <v>1.003695</v>
      </c>
      <c r="U32">
        <v>6.3921000000000001</v>
      </c>
    </row>
    <row r="33" spans="1:21" x14ac:dyDescent="0.25">
      <c r="A33" t="s">
        <v>120</v>
      </c>
      <c r="B33">
        <v>0.90115900000000004</v>
      </c>
      <c r="C33">
        <v>9.4320000000000001E-2</v>
      </c>
      <c r="D33">
        <v>440</v>
      </c>
      <c r="E33">
        <v>1.171689</v>
      </c>
      <c r="F33">
        <v>1.2627520000000001</v>
      </c>
      <c r="G33">
        <v>104.9363</v>
      </c>
      <c r="H33">
        <v>10</v>
      </c>
      <c r="I33">
        <v>1049</v>
      </c>
      <c r="J33">
        <v>15.102410000000001</v>
      </c>
      <c r="K33">
        <v>96.536090000000002</v>
      </c>
      <c r="L33">
        <v>12.49206</v>
      </c>
      <c r="M33">
        <v>8.4002389999999991</v>
      </c>
      <c r="N33">
        <v>9.8003169999999997</v>
      </c>
      <c r="O33">
        <v>7.0001620000000004</v>
      </c>
      <c r="P33">
        <v>4.5324999999999997E-2</v>
      </c>
      <c r="Q33">
        <v>6.0020000000000004E-3</v>
      </c>
      <c r="R33">
        <v>0.93139400000000006</v>
      </c>
      <c r="S33">
        <v>1.6116459999999999</v>
      </c>
      <c r="T33">
        <v>0.99953499999999995</v>
      </c>
      <c r="U33">
        <v>6.3921000000000001</v>
      </c>
    </row>
    <row r="34" spans="1:21" x14ac:dyDescent="0.25">
      <c r="A34" t="s">
        <v>121</v>
      </c>
      <c r="B34">
        <v>28.964929999999999</v>
      </c>
      <c r="C34">
        <v>1.3970050000000001</v>
      </c>
      <c r="D34">
        <v>4154</v>
      </c>
      <c r="E34">
        <v>37.660260000000001</v>
      </c>
      <c r="F34">
        <v>17.435169999999999</v>
      </c>
      <c r="G34">
        <v>536.94979999999998</v>
      </c>
      <c r="H34">
        <v>10</v>
      </c>
      <c r="I34">
        <v>5360</v>
      </c>
      <c r="J34">
        <v>80.732200000000006</v>
      </c>
      <c r="K34">
        <v>516.04830000000004</v>
      </c>
      <c r="L34">
        <v>25.68956</v>
      </c>
      <c r="M34">
        <v>20.90147</v>
      </c>
      <c r="N34">
        <v>24.001899999999999</v>
      </c>
      <c r="O34">
        <v>17.80105</v>
      </c>
      <c r="P34">
        <v>0.33015099999999997</v>
      </c>
      <c r="Q34">
        <v>0.247609</v>
      </c>
      <c r="R34">
        <v>1.1429530000000001</v>
      </c>
      <c r="S34">
        <v>1.0054069999999999</v>
      </c>
      <c r="T34">
        <v>1</v>
      </c>
      <c r="U34">
        <v>6.3921000000000001</v>
      </c>
    </row>
    <row r="35" spans="1:21" x14ac:dyDescent="0.25">
      <c r="A35" t="s">
        <v>122</v>
      </c>
      <c r="B35">
        <v>0.29825099999999999</v>
      </c>
      <c r="C35">
        <v>8.3622000000000002E-2</v>
      </c>
      <c r="D35">
        <v>533</v>
      </c>
      <c r="E35">
        <v>0.38778699999999999</v>
      </c>
      <c r="F35">
        <v>0.36611500000000002</v>
      </c>
      <c r="G35">
        <v>18.701149999999998</v>
      </c>
      <c r="H35">
        <v>10</v>
      </c>
      <c r="I35">
        <v>187</v>
      </c>
      <c r="J35">
        <v>2.4719769999999999</v>
      </c>
      <c r="K35">
        <v>15.801130000000001</v>
      </c>
      <c r="L35">
        <v>6.4486119999999998</v>
      </c>
      <c r="M35">
        <v>2.9000279999999998</v>
      </c>
      <c r="N35">
        <v>2.8000259999999999</v>
      </c>
      <c r="O35">
        <v>3.0000300000000002</v>
      </c>
      <c r="P35">
        <v>2.0122999999999999E-2</v>
      </c>
      <c r="Q35">
        <v>2.5200000000000001E-3</v>
      </c>
      <c r="R35">
        <v>0.947079</v>
      </c>
      <c r="S35">
        <v>1.2519670000000001</v>
      </c>
      <c r="T35">
        <v>1.006229</v>
      </c>
      <c r="U35">
        <v>6.3921000000000001</v>
      </c>
    </row>
    <row r="36" spans="1:21" x14ac:dyDescent="0.25">
      <c r="A36" t="s">
        <v>123</v>
      </c>
      <c r="B36">
        <v>4.6314000000000001E-2</v>
      </c>
      <c r="C36">
        <v>3.8721999999999999E-2</v>
      </c>
      <c r="D36">
        <v>379</v>
      </c>
      <c r="E36">
        <v>6.0218000000000001E-2</v>
      </c>
      <c r="F36">
        <v>5.1411999999999999E-2</v>
      </c>
      <c r="G36">
        <v>6.5001389999999999</v>
      </c>
      <c r="H36">
        <v>10</v>
      </c>
      <c r="I36">
        <v>65</v>
      </c>
      <c r="J36">
        <v>0.54756800000000005</v>
      </c>
      <c r="K36">
        <v>3.500108</v>
      </c>
      <c r="L36">
        <v>2.1666910000000001</v>
      </c>
      <c r="M36">
        <v>3.0000309999999999</v>
      </c>
      <c r="N36">
        <v>3.6000429999999999</v>
      </c>
      <c r="O36">
        <v>2.4000189999999999</v>
      </c>
      <c r="P36">
        <v>3.5473999999999999E-2</v>
      </c>
      <c r="Q36">
        <v>4.0200000000000001E-4</v>
      </c>
      <c r="R36">
        <v>0.99350099999999997</v>
      </c>
      <c r="S36">
        <v>1.165395</v>
      </c>
      <c r="T36">
        <v>1.0034590000000001</v>
      </c>
      <c r="U36">
        <v>6.3921000000000001</v>
      </c>
    </row>
    <row r="37" spans="1:21" x14ac:dyDescent="0.25">
      <c r="A37" t="s">
        <v>124</v>
      </c>
      <c r="B37">
        <v>21.176729999999999</v>
      </c>
      <c r="C37">
        <v>0.85344900000000001</v>
      </c>
      <c r="D37">
        <v>1858</v>
      </c>
      <c r="E37">
        <v>27.534030000000001</v>
      </c>
      <c r="F37">
        <v>16.028310000000001</v>
      </c>
      <c r="G37">
        <v>674.39750000000004</v>
      </c>
      <c r="H37">
        <v>10</v>
      </c>
      <c r="I37">
        <v>6729</v>
      </c>
      <c r="J37">
        <v>103.50230000000001</v>
      </c>
      <c r="K37">
        <v>661.59699999999998</v>
      </c>
      <c r="L37">
        <v>52.68506</v>
      </c>
      <c r="M37">
        <v>12.80054</v>
      </c>
      <c r="N37">
        <v>14.00065</v>
      </c>
      <c r="O37">
        <v>11.600440000000001</v>
      </c>
      <c r="P37">
        <v>0.51913399999999998</v>
      </c>
      <c r="Q37">
        <v>0.19736000000000001</v>
      </c>
      <c r="R37">
        <v>1.0830470000000001</v>
      </c>
      <c r="S37">
        <v>1.0040070000000001</v>
      </c>
      <c r="T37">
        <v>0.99756900000000004</v>
      </c>
      <c r="U37">
        <v>6.3921000000000001</v>
      </c>
    </row>
    <row r="38" spans="1:21" x14ac:dyDescent="0.25">
      <c r="A38" t="s">
        <v>125</v>
      </c>
      <c r="B38">
        <v>23.570830000000001</v>
      </c>
      <c r="E38">
        <v>30.646830000000001</v>
      </c>
      <c r="F38">
        <v>57.97692</v>
      </c>
    </row>
    <row r="39" spans="1:21" x14ac:dyDescent="0.25">
      <c r="A39" t="s">
        <v>126</v>
      </c>
      <c r="B39">
        <v>1.83</v>
      </c>
      <c r="E39">
        <v>1.83</v>
      </c>
      <c r="F39">
        <v>5.9961250000000001</v>
      </c>
    </row>
    <row r="40" spans="1:21" x14ac:dyDescent="0.25">
      <c r="A40" t="s">
        <v>127</v>
      </c>
    </row>
    <row r="41" spans="1:21" x14ac:dyDescent="0.25">
      <c r="A41" t="s">
        <v>128</v>
      </c>
    </row>
    <row r="42" spans="1:21" x14ac:dyDescent="0.25">
      <c r="A42" t="s">
        <v>129</v>
      </c>
    </row>
    <row r="43" spans="1:21" x14ac:dyDescent="0.25">
      <c r="A43" t="s">
        <v>130</v>
      </c>
    </row>
    <row r="44" spans="1:21" x14ac:dyDescent="0.25">
      <c r="A44" t="s">
        <v>131</v>
      </c>
      <c r="B44">
        <v>77.333659999999995</v>
      </c>
      <c r="E44">
        <v>100</v>
      </c>
      <c r="F44">
        <v>100</v>
      </c>
    </row>
    <row r="45" spans="1:21" x14ac:dyDescent="0.25">
      <c r="A45" t="s">
        <v>132</v>
      </c>
      <c r="B45" t="s">
        <v>133</v>
      </c>
    </row>
    <row r="46" spans="1:21" x14ac:dyDescent="0.25">
      <c r="A46" t="s">
        <v>134</v>
      </c>
      <c r="B46">
        <v>0.90450900000000001</v>
      </c>
    </row>
    <row r="47" spans="1:21" x14ac:dyDescent="0.25">
      <c r="A47" t="s">
        <v>135</v>
      </c>
      <c r="B47">
        <v>1.927916</v>
      </c>
    </row>
    <row r="48" spans="1:21" x14ac:dyDescent="0.25">
      <c r="A48" t="s">
        <v>136</v>
      </c>
      <c r="B48">
        <v>36.0533</v>
      </c>
    </row>
    <row r="49" spans="1:21" x14ac:dyDescent="0.25">
      <c r="A49" t="s">
        <v>137</v>
      </c>
      <c r="B49">
        <v>0.74478900000000003</v>
      </c>
    </row>
    <row r="50" spans="1:21" x14ac:dyDescent="0.25">
      <c r="A50" t="s">
        <v>123</v>
      </c>
      <c r="B50">
        <v>4.6314000000000001E-2</v>
      </c>
    </row>
    <row r="51" spans="1:21" x14ac:dyDescent="0.25">
      <c r="A51" t="s">
        <v>138</v>
      </c>
      <c r="B51">
        <v>30.951319999999999</v>
      </c>
    </row>
    <row r="52" spans="1:21" x14ac:dyDescent="0.25">
      <c r="A52" t="s">
        <v>139</v>
      </c>
      <c r="B52">
        <v>6.7055129999999998</v>
      </c>
    </row>
    <row r="53" spans="1:21" x14ac:dyDescent="0.25">
      <c r="A53" t="s">
        <v>140</v>
      </c>
    </row>
    <row r="54" spans="1:21" x14ac:dyDescent="0.25">
      <c r="A54" t="s">
        <v>141</v>
      </c>
    </row>
    <row r="55" spans="1:21" x14ac:dyDescent="0.25">
      <c r="A55" t="s">
        <v>142</v>
      </c>
    </row>
    <row r="56" spans="1:21" x14ac:dyDescent="0.25">
      <c r="A56" t="s">
        <v>143</v>
      </c>
    </row>
    <row r="57" spans="1:21" x14ac:dyDescent="0.25">
      <c r="A57" t="s">
        <v>131</v>
      </c>
      <c r="B57">
        <v>77.333659999999995</v>
      </c>
    </row>
    <row r="59" spans="1:21" x14ac:dyDescent="0.25">
      <c r="B59" t="s">
        <v>145</v>
      </c>
    </row>
    <row r="60" spans="1:21" x14ac:dyDescent="0.25">
      <c r="A60" t="s">
        <v>119</v>
      </c>
      <c r="B60">
        <v>0.68196000000000001</v>
      </c>
      <c r="C60">
        <v>0.11704000000000001</v>
      </c>
      <c r="D60">
        <v>553</v>
      </c>
      <c r="E60">
        <v>0.85152300000000003</v>
      </c>
      <c r="F60">
        <v>1.0767139999999999</v>
      </c>
      <c r="G60">
        <v>39.005020000000002</v>
      </c>
      <c r="H60">
        <v>10</v>
      </c>
      <c r="I60">
        <v>390</v>
      </c>
      <c r="J60">
        <v>5.6131359999999999</v>
      </c>
      <c r="K60">
        <v>35.904989999999998</v>
      </c>
      <c r="L60">
        <v>12.582129999999999</v>
      </c>
      <c r="M60">
        <v>3.1000320000000001</v>
      </c>
      <c r="N60">
        <v>3.4000379999999999</v>
      </c>
      <c r="O60">
        <v>2.8000259999999999</v>
      </c>
      <c r="P60">
        <v>1.3073E-2</v>
      </c>
      <c r="Q60">
        <v>2.715E-3</v>
      </c>
      <c r="R60">
        <v>0.91737299999999999</v>
      </c>
      <c r="S60">
        <v>2.7357840000000002</v>
      </c>
      <c r="T60">
        <v>1.0037119999999999</v>
      </c>
      <c r="U60">
        <v>6.3966000000000003</v>
      </c>
    </row>
    <row r="61" spans="1:21" x14ac:dyDescent="0.25">
      <c r="A61" t="s">
        <v>120</v>
      </c>
      <c r="B61">
        <v>0.94020499999999996</v>
      </c>
      <c r="C61">
        <v>9.7300999999999999E-2</v>
      </c>
      <c r="D61">
        <v>466</v>
      </c>
      <c r="E61">
        <v>1.173978</v>
      </c>
      <c r="F61">
        <v>1.2846280000000001</v>
      </c>
      <c r="G61">
        <v>108.8391</v>
      </c>
      <c r="H61">
        <v>10</v>
      </c>
      <c r="I61">
        <v>1088</v>
      </c>
      <c r="J61">
        <v>15.576840000000001</v>
      </c>
      <c r="K61">
        <v>99.63879</v>
      </c>
      <c r="L61">
        <v>11.82996</v>
      </c>
      <c r="M61">
        <v>9.2002930000000003</v>
      </c>
      <c r="N61">
        <v>11.20041</v>
      </c>
      <c r="O61">
        <v>7.2001710000000001</v>
      </c>
      <c r="P61">
        <v>4.6748999999999999E-2</v>
      </c>
      <c r="Q61">
        <v>6.1900000000000002E-3</v>
      </c>
      <c r="R61">
        <v>0.92898999999999998</v>
      </c>
      <c r="S61">
        <v>1.6345400000000001</v>
      </c>
      <c r="T61">
        <v>0.99960300000000002</v>
      </c>
      <c r="U61">
        <v>6.3966000000000003</v>
      </c>
    </row>
    <row r="62" spans="1:21" x14ac:dyDescent="0.25">
      <c r="A62" t="s">
        <v>121</v>
      </c>
      <c r="B62">
        <v>32.980640000000001</v>
      </c>
      <c r="C62">
        <v>1.500686</v>
      </c>
      <c r="D62">
        <v>4101</v>
      </c>
      <c r="E62">
        <v>41.180959999999999</v>
      </c>
      <c r="F62">
        <v>19.357589999999998</v>
      </c>
      <c r="G62">
        <v>611.43119999999999</v>
      </c>
      <c r="H62">
        <v>10</v>
      </c>
      <c r="I62">
        <v>6102</v>
      </c>
      <c r="J62">
        <v>92.366230000000002</v>
      </c>
      <c r="K62">
        <v>590.82979999999998</v>
      </c>
      <c r="L62">
        <v>29.679030000000001</v>
      </c>
      <c r="M62">
        <v>20.60145</v>
      </c>
      <c r="N62">
        <v>24.602</v>
      </c>
      <c r="O62">
        <v>16.600909999999999</v>
      </c>
      <c r="P62">
        <v>0.37772800000000001</v>
      </c>
      <c r="Q62">
        <v>0.28329100000000002</v>
      </c>
      <c r="R62">
        <v>1.139014</v>
      </c>
      <c r="S62">
        <v>1.0045770000000001</v>
      </c>
      <c r="T62">
        <v>1</v>
      </c>
      <c r="U62">
        <v>6.3966000000000003</v>
      </c>
    </row>
    <row r="63" spans="1:21" x14ac:dyDescent="0.25">
      <c r="A63" t="s">
        <v>122</v>
      </c>
      <c r="B63">
        <v>0.26940599999999998</v>
      </c>
      <c r="C63">
        <v>7.7132999999999993E-2</v>
      </c>
      <c r="D63">
        <v>450</v>
      </c>
      <c r="E63">
        <v>0.336391</v>
      </c>
      <c r="F63">
        <v>0.32246399999999997</v>
      </c>
      <c r="G63">
        <v>16.200869999999998</v>
      </c>
      <c r="H63">
        <v>10</v>
      </c>
      <c r="I63">
        <v>162</v>
      </c>
      <c r="J63">
        <v>2.2200630000000001</v>
      </c>
      <c r="K63">
        <v>14.200850000000001</v>
      </c>
      <c r="L63">
        <v>8.1003740000000004</v>
      </c>
      <c r="M63">
        <v>2.0000149999999999</v>
      </c>
      <c r="N63">
        <v>1.4000060000000001</v>
      </c>
      <c r="O63">
        <v>2.6000220000000001</v>
      </c>
      <c r="P63">
        <v>1.8072999999999999E-2</v>
      </c>
      <c r="Q63">
        <v>2.264E-3</v>
      </c>
      <c r="R63">
        <v>0.94459000000000004</v>
      </c>
      <c r="S63">
        <v>1.262283</v>
      </c>
      <c r="T63">
        <v>1.006454</v>
      </c>
      <c r="U63">
        <v>6.3966000000000003</v>
      </c>
    </row>
    <row r="64" spans="1:21" x14ac:dyDescent="0.25">
      <c r="A64" t="s">
        <v>123</v>
      </c>
      <c r="B64">
        <v>4.7780000000000003E-2</v>
      </c>
      <c r="C64">
        <v>3.7384000000000001E-2</v>
      </c>
      <c r="D64">
        <v>356</v>
      </c>
      <c r="E64">
        <v>5.9659999999999998E-2</v>
      </c>
      <c r="F64">
        <v>5.1716999999999999E-2</v>
      </c>
      <c r="G64">
        <v>6.2001270000000002</v>
      </c>
      <c r="H64">
        <v>10</v>
      </c>
      <c r="I64">
        <v>62</v>
      </c>
      <c r="J64">
        <v>0.56281499999999995</v>
      </c>
      <c r="K64">
        <v>3.6001029999999998</v>
      </c>
      <c r="L64">
        <v>2.3846430000000001</v>
      </c>
      <c r="M64">
        <v>2.6000239999999999</v>
      </c>
      <c r="N64">
        <v>3.200034</v>
      </c>
      <c r="O64">
        <v>2.000013</v>
      </c>
      <c r="P64">
        <v>3.6462000000000001E-2</v>
      </c>
      <c r="Q64">
        <v>4.1300000000000001E-4</v>
      </c>
      <c r="R64">
        <v>0.99085900000000005</v>
      </c>
      <c r="S64">
        <v>1.172329</v>
      </c>
      <c r="T64">
        <v>1.003884</v>
      </c>
      <c r="U64">
        <v>6.3966000000000003</v>
      </c>
    </row>
    <row r="65" spans="1:21" x14ac:dyDescent="0.25">
      <c r="A65" t="s">
        <v>124</v>
      </c>
      <c r="B65">
        <v>19.726279999999999</v>
      </c>
      <c r="C65">
        <v>0.81828800000000002</v>
      </c>
      <c r="D65">
        <v>1832</v>
      </c>
      <c r="E65">
        <v>24.631029999999999</v>
      </c>
      <c r="F65">
        <v>14.55836</v>
      </c>
      <c r="G65">
        <v>633.01959999999997</v>
      </c>
      <c r="H65">
        <v>10</v>
      </c>
      <c r="I65">
        <v>6317</v>
      </c>
      <c r="J65">
        <v>96.992009999999993</v>
      </c>
      <c r="K65">
        <v>620.41909999999996</v>
      </c>
      <c r="L65">
        <v>50.237549999999999</v>
      </c>
      <c r="M65">
        <v>12.600529999999999</v>
      </c>
      <c r="N65">
        <v>13.400589999999999</v>
      </c>
      <c r="O65">
        <v>11.800459999999999</v>
      </c>
      <c r="P65">
        <v>0.486481</v>
      </c>
      <c r="Q65">
        <v>0.184946</v>
      </c>
      <c r="R65">
        <v>1.0798140000000001</v>
      </c>
      <c r="S65">
        <v>1.004869</v>
      </c>
      <c r="T65">
        <v>0.99541299999999999</v>
      </c>
      <c r="U65">
        <v>6.3966000000000003</v>
      </c>
    </row>
    <row r="66" spans="1:21" x14ac:dyDescent="0.25">
      <c r="A66" t="s">
        <v>125</v>
      </c>
      <c r="B66">
        <v>23.975239999999999</v>
      </c>
      <c r="E66">
        <v>29.93646</v>
      </c>
      <c r="F66">
        <v>57.501849999999997</v>
      </c>
    </row>
    <row r="67" spans="1:21" x14ac:dyDescent="0.25">
      <c r="A67" t="s">
        <v>126</v>
      </c>
      <c r="B67">
        <v>1.83</v>
      </c>
      <c r="E67">
        <v>1.83</v>
      </c>
      <c r="F67">
        <v>5.8466769999999997</v>
      </c>
    </row>
    <row r="68" spans="1:21" x14ac:dyDescent="0.25">
      <c r="A68" t="s">
        <v>127</v>
      </c>
    </row>
    <row r="69" spans="1:21" x14ac:dyDescent="0.25">
      <c r="A69" t="s">
        <v>128</v>
      </c>
    </row>
    <row r="70" spans="1:21" x14ac:dyDescent="0.25">
      <c r="A70" t="s">
        <v>129</v>
      </c>
    </row>
    <row r="71" spans="1:21" x14ac:dyDescent="0.25">
      <c r="A71" t="s">
        <v>130</v>
      </c>
    </row>
    <row r="72" spans="1:21" x14ac:dyDescent="0.25">
      <c r="A72" t="s">
        <v>131</v>
      </c>
      <c r="B72">
        <v>80.451520000000002</v>
      </c>
      <c r="E72">
        <v>100</v>
      </c>
      <c r="F72">
        <v>100</v>
      </c>
    </row>
    <row r="73" spans="1:21" x14ac:dyDescent="0.25">
      <c r="A73" t="s">
        <v>132</v>
      </c>
      <c r="B73" t="s">
        <v>133</v>
      </c>
    </row>
    <row r="74" spans="1:21" x14ac:dyDescent="0.25">
      <c r="A74" t="s">
        <v>134</v>
      </c>
      <c r="B74">
        <v>1.1308929999999999</v>
      </c>
    </row>
    <row r="75" spans="1:21" x14ac:dyDescent="0.25">
      <c r="A75" t="s">
        <v>135</v>
      </c>
      <c r="B75">
        <v>2.0114489999999998</v>
      </c>
    </row>
    <row r="76" spans="1:21" x14ac:dyDescent="0.25">
      <c r="A76" t="s">
        <v>136</v>
      </c>
      <c r="B76">
        <v>41.051729999999999</v>
      </c>
    </row>
    <row r="77" spans="1:21" x14ac:dyDescent="0.25">
      <c r="A77" t="s">
        <v>137</v>
      </c>
      <c r="B77">
        <v>0.67275700000000005</v>
      </c>
    </row>
    <row r="78" spans="1:21" x14ac:dyDescent="0.25">
      <c r="A78" t="s">
        <v>123</v>
      </c>
      <c r="B78">
        <v>4.7780000000000003E-2</v>
      </c>
    </row>
    <row r="79" spans="1:21" x14ac:dyDescent="0.25">
      <c r="A79" t="s">
        <v>138</v>
      </c>
      <c r="B79">
        <v>28.831389999999999</v>
      </c>
    </row>
    <row r="80" spans="1:21" x14ac:dyDescent="0.25">
      <c r="A80" t="s">
        <v>139</v>
      </c>
      <c r="B80">
        <v>6.7055129999999998</v>
      </c>
    </row>
    <row r="81" spans="1:21" x14ac:dyDescent="0.25">
      <c r="A81" t="s">
        <v>140</v>
      </c>
    </row>
    <row r="82" spans="1:21" x14ac:dyDescent="0.25">
      <c r="A82" t="s">
        <v>141</v>
      </c>
    </row>
    <row r="83" spans="1:21" x14ac:dyDescent="0.25">
      <c r="A83" t="s">
        <v>142</v>
      </c>
    </row>
    <row r="84" spans="1:21" x14ac:dyDescent="0.25">
      <c r="A84" t="s">
        <v>143</v>
      </c>
    </row>
    <row r="85" spans="1:21" x14ac:dyDescent="0.25">
      <c r="A85" t="s">
        <v>131</v>
      </c>
      <c r="B85">
        <v>80.451520000000002</v>
      </c>
    </row>
    <row r="87" spans="1:21" x14ac:dyDescent="0.25">
      <c r="B87" t="s">
        <v>146</v>
      </c>
    </row>
    <row r="88" spans="1:21" x14ac:dyDescent="0.25">
      <c r="A88" t="s">
        <v>119</v>
      </c>
      <c r="B88">
        <v>0.55722899999999997</v>
      </c>
      <c r="C88">
        <v>0.10531</v>
      </c>
      <c r="D88">
        <v>522</v>
      </c>
      <c r="E88">
        <v>0.73802199999999996</v>
      </c>
      <c r="F88">
        <v>0.91238699999999995</v>
      </c>
      <c r="G88">
        <v>33.003590000000003</v>
      </c>
      <c r="H88">
        <v>10</v>
      </c>
      <c r="I88">
        <v>330</v>
      </c>
      <c r="J88">
        <v>4.6871299999999998</v>
      </c>
      <c r="K88">
        <v>30.103560000000002</v>
      </c>
      <c r="L88">
        <v>11.380420000000001</v>
      </c>
      <c r="M88">
        <v>2.9000319999999999</v>
      </c>
      <c r="N88">
        <v>1.800011</v>
      </c>
      <c r="O88">
        <v>4.0000530000000003</v>
      </c>
      <c r="P88">
        <v>1.0916E-2</v>
      </c>
      <c r="Q88">
        <v>2.2669999999999999E-3</v>
      </c>
      <c r="R88">
        <v>0.92093599999999998</v>
      </c>
      <c r="S88">
        <v>2.666649</v>
      </c>
      <c r="T88">
        <v>1.003673</v>
      </c>
      <c r="U88">
        <v>6.4226000000000001</v>
      </c>
    </row>
    <row r="89" spans="1:21" x14ac:dyDescent="0.25">
      <c r="A89" t="s">
        <v>120</v>
      </c>
      <c r="B89">
        <v>1.0064630000000001</v>
      </c>
      <c r="C89">
        <v>9.8610000000000003E-2</v>
      </c>
      <c r="D89">
        <v>440</v>
      </c>
      <c r="E89">
        <v>1.33301</v>
      </c>
      <c r="F89">
        <v>1.426123</v>
      </c>
      <c r="G89">
        <v>117.04519999999999</v>
      </c>
      <c r="H89">
        <v>10</v>
      </c>
      <c r="I89">
        <v>1170</v>
      </c>
      <c r="J89">
        <v>16.900469999999999</v>
      </c>
      <c r="K89">
        <v>108.5449</v>
      </c>
      <c r="L89">
        <v>13.76962</v>
      </c>
      <c r="M89">
        <v>8.5002460000000006</v>
      </c>
      <c r="N89">
        <v>10.00033</v>
      </c>
      <c r="O89">
        <v>7.0001620000000004</v>
      </c>
      <c r="P89">
        <v>5.0722000000000003E-2</v>
      </c>
      <c r="Q89">
        <v>6.7159999999999997E-3</v>
      </c>
      <c r="R89">
        <v>0.93264000000000002</v>
      </c>
      <c r="S89">
        <v>1.6060559999999999</v>
      </c>
      <c r="T89">
        <v>0.99951900000000005</v>
      </c>
      <c r="U89">
        <v>6.4226000000000001</v>
      </c>
    </row>
    <row r="90" spans="1:21" x14ac:dyDescent="0.25">
      <c r="A90" t="s">
        <v>121</v>
      </c>
      <c r="B90">
        <v>27.959499999999998</v>
      </c>
      <c r="C90">
        <v>1.3683369999999999</v>
      </c>
      <c r="D90">
        <v>4154</v>
      </c>
      <c r="E90">
        <v>37.03096</v>
      </c>
      <c r="F90">
        <v>17.01867</v>
      </c>
      <c r="G90">
        <v>520.29179999999997</v>
      </c>
      <c r="H90">
        <v>10</v>
      </c>
      <c r="I90">
        <v>5194</v>
      </c>
      <c r="J90">
        <v>77.739590000000007</v>
      </c>
      <c r="K90">
        <v>499.2903</v>
      </c>
      <c r="L90">
        <v>24.774039999999999</v>
      </c>
      <c r="M90">
        <v>21.00149</v>
      </c>
      <c r="N90">
        <v>24.201930000000001</v>
      </c>
      <c r="O90">
        <v>17.80105</v>
      </c>
      <c r="P90">
        <v>0.317913</v>
      </c>
      <c r="Q90">
        <v>0.238431</v>
      </c>
      <c r="R90">
        <v>1.144862</v>
      </c>
      <c r="S90">
        <v>1.005393</v>
      </c>
      <c r="T90">
        <v>1</v>
      </c>
      <c r="U90">
        <v>6.4226000000000001</v>
      </c>
    </row>
    <row r="91" spans="1:21" x14ac:dyDescent="0.25">
      <c r="A91" t="s">
        <v>122</v>
      </c>
      <c r="B91">
        <v>0.35888900000000001</v>
      </c>
      <c r="C91">
        <v>8.6596000000000006E-2</v>
      </c>
      <c r="D91">
        <v>456</v>
      </c>
      <c r="E91">
        <v>0.475331</v>
      </c>
      <c r="F91">
        <v>0.44549</v>
      </c>
      <c r="G91">
        <v>21.20148</v>
      </c>
      <c r="H91">
        <v>10</v>
      </c>
      <c r="I91">
        <v>212</v>
      </c>
      <c r="J91">
        <v>2.9741019999999998</v>
      </c>
      <c r="K91">
        <v>19.101469999999999</v>
      </c>
      <c r="L91">
        <v>10.09587</v>
      </c>
      <c r="M91">
        <v>2.1000160000000001</v>
      </c>
      <c r="N91">
        <v>1.4000060000000001</v>
      </c>
      <c r="O91">
        <v>2.8000259999999999</v>
      </c>
      <c r="P91">
        <v>2.4211E-2</v>
      </c>
      <c r="Q91">
        <v>3.032E-3</v>
      </c>
      <c r="R91">
        <v>0.94836299999999996</v>
      </c>
      <c r="S91">
        <v>1.2503979999999999</v>
      </c>
      <c r="T91">
        <v>1.0062420000000001</v>
      </c>
      <c r="U91">
        <v>6.4226000000000001</v>
      </c>
    </row>
    <row r="92" spans="1:21" x14ac:dyDescent="0.25">
      <c r="A92" t="s">
        <v>123</v>
      </c>
      <c r="B92">
        <v>1.7134E-2</v>
      </c>
      <c r="C92">
        <v>3.8543000000000001E-2</v>
      </c>
      <c r="D92">
        <v>439</v>
      </c>
      <c r="E92">
        <v>2.2693999999999999E-2</v>
      </c>
      <c r="F92">
        <v>1.9233E-2</v>
      </c>
      <c r="G92">
        <v>5.4000959999999996</v>
      </c>
      <c r="H92">
        <v>10</v>
      </c>
      <c r="I92">
        <v>54</v>
      </c>
      <c r="J92">
        <v>0.20241700000000001</v>
      </c>
      <c r="K92">
        <v>1.300041</v>
      </c>
      <c r="L92">
        <v>1.3170790000000001</v>
      </c>
      <c r="M92">
        <v>4.1000560000000004</v>
      </c>
      <c r="N92">
        <v>4.4000640000000004</v>
      </c>
      <c r="O92">
        <v>3.8000479999999999</v>
      </c>
      <c r="P92">
        <v>1.3114000000000001E-2</v>
      </c>
      <c r="Q92">
        <v>1.4799999999999999E-4</v>
      </c>
      <c r="R92">
        <v>0.99485800000000002</v>
      </c>
      <c r="S92">
        <v>1.1647590000000001</v>
      </c>
      <c r="T92">
        <v>1.0034460000000001</v>
      </c>
      <c r="U92">
        <v>6.4226000000000001</v>
      </c>
    </row>
    <row r="93" spans="1:21" x14ac:dyDescent="0.25">
      <c r="A93" t="s">
        <v>124</v>
      </c>
      <c r="B93">
        <v>20.83606</v>
      </c>
      <c r="C93">
        <v>0.84424600000000005</v>
      </c>
      <c r="D93">
        <v>1810</v>
      </c>
      <c r="E93">
        <v>27.596329999999998</v>
      </c>
      <c r="F93">
        <v>15.9473</v>
      </c>
      <c r="G93">
        <v>664.85550000000001</v>
      </c>
      <c r="H93">
        <v>10</v>
      </c>
      <c r="I93">
        <v>6634</v>
      </c>
      <c r="J93">
        <v>101.6185</v>
      </c>
      <c r="K93">
        <v>652.65499999999997</v>
      </c>
      <c r="L93">
        <v>54.494160000000001</v>
      </c>
      <c r="M93">
        <v>12.20049</v>
      </c>
      <c r="N93">
        <v>12.600519999999999</v>
      </c>
      <c r="O93">
        <v>11.800459999999999</v>
      </c>
      <c r="P93">
        <v>0.50968599999999997</v>
      </c>
      <c r="Q93">
        <v>0.193768</v>
      </c>
      <c r="R93">
        <v>1.084662</v>
      </c>
      <c r="S93">
        <v>1.0038860000000001</v>
      </c>
      <c r="T93">
        <v>0.99785100000000004</v>
      </c>
      <c r="U93">
        <v>6.4226000000000001</v>
      </c>
    </row>
    <row r="94" spans="1:21" x14ac:dyDescent="0.25">
      <c r="A94" t="s">
        <v>125</v>
      </c>
      <c r="B94">
        <v>23.386050000000001</v>
      </c>
      <c r="E94">
        <v>30.973659999999999</v>
      </c>
      <c r="F94">
        <v>58.167439999999999</v>
      </c>
    </row>
    <row r="95" spans="1:21" x14ac:dyDescent="0.25">
      <c r="A95" t="s">
        <v>126</v>
      </c>
      <c r="B95">
        <v>1.83</v>
      </c>
      <c r="E95">
        <v>1.83</v>
      </c>
      <c r="F95">
        <v>6.0633590000000002</v>
      </c>
    </row>
    <row r="96" spans="1:21" x14ac:dyDescent="0.25">
      <c r="A96" t="s">
        <v>127</v>
      </c>
    </row>
    <row r="97" spans="1:6" x14ac:dyDescent="0.25">
      <c r="A97" t="s">
        <v>128</v>
      </c>
    </row>
    <row r="98" spans="1:6" x14ac:dyDescent="0.25">
      <c r="A98" t="s">
        <v>129</v>
      </c>
    </row>
    <row r="99" spans="1:6" x14ac:dyDescent="0.25">
      <c r="A99" t="s">
        <v>130</v>
      </c>
    </row>
    <row r="100" spans="1:6" x14ac:dyDescent="0.25">
      <c r="A100" t="s">
        <v>131</v>
      </c>
      <c r="B100">
        <v>75.951319999999996</v>
      </c>
      <c r="E100">
        <v>100</v>
      </c>
      <c r="F100">
        <v>100</v>
      </c>
    </row>
    <row r="101" spans="1:6" x14ac:dyDescent="0.25">
      <c r="A101" t="s">
        <v>132</v>
      </c>
      <c r="B101" t="s">
        <v>133</v>
      </c>
    </row>
    <row r="102" spans="1:6" x14ac:dyDescent="0.25">
      <c r="A102" t="s">
        <v>134</v>
      </c>
      <c r="B102">
        <v>0.92405199999999998</v>
      </c>
    </row>
    <row r="103" spans="1:6" x14ac:dyDescent="0.25">
      <c r="A103" t="s">
        <v>135</v>
      </c>
      <c r="B103">
        <v>2.1532</v>
      </c>
    </row>
    <row r="104" spans="1:6" x14ac:dyDescent="0.25">
      <c r="A104" t="s">
        <v>136</v>
      </c>
      <c r="B104">
        <v>34.8018</v>
      </c>
    </row>
    <row r="105" spans="1:6" x14ac:dyDescent="0.25">
      <c r="A105" t="s">
        <v>137</v>
      </c>
      <c r="B105">
        <v>0.89621399999999996</v>
      </c>
    </row>
    <row r="106" spans="1:6" x14ac:dyDescent="0.25">
      <c r="A106" t="s">
        <v>123</v>
      </c>
      <c r="B106">
        <v>1.7134E-2</v>
      </c>
    </row>
    <row r="107" spans="1:6" x14ac:dyDescent="0.25">
      <c r="A107" t="s">
        <v>138</v>
      </c>
      <c r="B107">
        <v>30.453410000000002</v>
      </c>
    </row>
    <row r="108" spans="1:6" x14ac:dyDescent="0.25">
      <c r="A108" t="s">
        <v>139</v>
      </c>
      <c r="B108">
        <v>6.7055129999999998</v>
      </c>
    </row>
    <row r="109" spans="1:6" x14ac:dyDescent="0.25">
      <c r="A109" t="s">
        <v>140</v>
      </c>
    </row>
    <row r="110" spans="1:6" x14ac:dyDescent="0.25">
      <c r="A110" t="s">
        <v>141</v>
      </c>
    </row>
    <row r="111" spans="1:6" x14ac:dyDescent="0.25">
      <c r="A111" t="s">
        <v>142</v>
      </c>
    </row>
    <row r="112" spans="1:6" x14ac:dyDescent="0.25">
      <c r="A112" t="s">
        <v>143</v>
      </c>
    </row>
    <row r="113" spans="1:21" x14ac:dyDescent="0.25">
      <c r="A113" t="s">
        <v>131</v>
      </c>
      <c r="B113">
        <v>75.951319999999996</v>
      </c>
    </row>
    <row r="115" spans="1:21" x14ac:dyDescent="0.25">
      <c r="B115" t="s">
        <v>147</v>
      </c>
    </row>
    <row r="116" spans="1:21" x14ac:dyDescent="0.25">
      <c r="A116" t="s">
        <v>119</v>
      </c>
      <c r="B116">
        <v>0.65142800000000001</v>
      </c>
      <c r="C116">
        <v>0.111829</v>
      </c>
      <c r="D116">
        <v>468</v>
      </c>
      <c r="E116">
        <v>0.85931900000000006</v>
      </c>
      <c r="F116">
        <v>1.0663899999999999</v>
      </c>
      <c r="G116">
        <v>36.704439999999998</v>
      </c>
      <c r="H116">
        <v>10</v>
      </c>
      <c r="I116">
        <v>367</v>
      </c>
      <c r="J116">
        <v>5.4435409999999997</v>
      </c>
      <c r="K116">
        <v>34.504429999999999</v>
      </c>
      <c r="L116">
        <v>16.683720000000001</v>
      </c>
      <c r="M116">
        <v>2.2000160000000002</v>
      </c>
      <c r="N116">
        <v>2.4000189999999999</v>
      </c>
      <c r="O116">
        <v>2.000013</v>
      </c>
      <c r="P116">
        <v>1.2678E-2</v>
      </c>
      <c r="Q116">
        <v>2.6329999999999999E-3</v>
      </c>
      <c r="R116">
        <v>0.92029799999999995</v>
      </c>
      <c r="S116">
        <v>2.6856689999999999</v>
      </c>
      <c r="T116">
        <v>1.003673</v>
      </c>
      <c r="U116">
        <v>6.3385999999999996</v>
      </c>
    </row>
    <row r="117" spans="1:21" x14ac:dyDescent="0.25">
      <c r="A117" t="s">
        <v>120</v>
      </c>
      <c r="B117">
        <v>1.0843100000000001</v>
      </c>
      <c r="C117">
        <v>0.102899</v>
      </c>
      <c r="D117">
        <v>448</v>
      </c>
      <c r="E117">
        <v>1.4303490000000001</v>
      </c>
      <c r="F117">
        <v>1.5360910000000001</v>
      </c>
      <c r="G117">
        <v>123.3502</v>
      </c>
      <c r="H117">
        <v>10</v>
      </c>
      <c r="I117">
        <v>1233</v>
      </c>
      <c r="J117">
        <v>18.119129999999998</v>
      </c>
      <c r="K117">
        <v>114.84990000000001</v>
      </c>
      <c r="L117">
        <v>14.511369999999999</v>
      </c>
      <c r="M117">
        <v>8.5002420000000001</v>
      </c>
      <c r="N117">
        <v>7.4001809999999999</v>
      </c>
      <c r="O117">
        <v>9.6003050000000005</v>
      </c>
      <c r="P117">
        <v>5.4378999999999997E-2</v>
      </c>
      <c r="Q117">
        <v>7.2009999999999999E-3</v>
      </c>
      <c r="R117">
        <v>0.93198400000000003</v>
      </c>
      <c r="S117">
        <v>1.614854</v>
      </c>
      <c r="T117">
        <v>0.99955799999999995</v>
      </c>
      <c r="U117">
        <v>6.3385999999999996</v>
      </c>
    </row>
    <row r="118" spans="1:21" x14ac:dyDescent="0.25">
      <c r="A118" t="s">
        <v>121</v>
      </c>
      <c r="B118">
        <v>29.136140000000001</v>
      </c>
      <c r="C118">
        <v>1.401929</v>
      </c>
      <c r="D118">
        <v>3897</v>
      </c>
      <c r="E118">
        <v>38.434420000000003</v>
      </c>
      <c r="F118">
        <v>17.730979999999999</v>
      </c>
      <c r="G118">
        <v>531.83169999999996</v>
      </c>
      <c r="H118">
        <v>10</v>
      </c>
      <c r="I118">
        <v>5309</v>
      </c>
      <c r="J118">
        <v>81.063739999999996</v>
      </c>
      <c r="K118">
        <v>513.8306</v>
      </c>
      <c r="L118">
        <v>29.54439</v>
      </c>
      <c r="M118">
        <v>18.001110000000001</v>
      </c>
      <c r="N118">
        <v>21.401509999999998</v>
      </c>
      <c r="O118">
        <v>14.6007</v>
      </c>
      <c r="P118">
        <v>0.331507</v>
      </c>
      <c r="Q118">
        <v>0.24862600000000001</v>
      </c>
      <c r="R118">
        <v>1.1437440000000001</v>
      </c>
      <c r="S118">
        <v>1.0049950000000001</v>
      </c>
      <c r="T118">
        <v>1</v>
      </c>
      <c r="U118">
        <v>6.3385999999999996</v>
      </c>
    </row>
    <row r="119" spans="1:21" x14ac:dyDescent="0.25">
      <c r="A119" t="s">
        <v>122</v>
      </c>
      <c r="B119">
        <v>0.301703</v>
      </c>
      <c r="C119">
        <v>7.9386999999999999E-2</v>
      </c>
      <c r="D119">
        <v>409</v>
      </c>
      <c r="E119">
        <v>0.39798600000000001</v>
      </c>
      <c r="F119">
        <v>0.37442300000000001</v>
      </c>
      <c r="G119">
        <v>17.401</v>
      </c>
      <c r="H119">
        <v>10</v>
      </c>
      <c r="I119">
        <v>174</v>
      </c>
      <c r="J119">
        <v>2.49282</v>
      </c>
      <c r="K119">
        <v>15.800990000000001</v>
      </c>
      <c r="L119">
        <v>10.87555</v>
      </c>
      <c r="M119">
        <v>1.6000110000000001</v>
      </c>
      <c r="N119">
        <v>2.4000189999999999</v>
      </c>
      <c r="O119">
        <v>0.80000199999999999</v>
      </c>
      <c r="P119">
        <v>2.0292999999999999E-2</v>
      </c>
      <c r="Q119">
        <v>2.542E-3</v>
      </c>
      <c r="R119">
        <v>0.947681</v>
      </c>
      <c r="S119">
        <v>1.254928</v>
      </c>
      <c r="T119">
        <v>1.006332</v>
      </c>
      <c r="U119">
        <v>6.3385999999999996</v>
      </c>
    </row>
    <row r="120" spans="1:21" x14ac:dyDescent="0.25">
      <c r="A120" t="s">
        <v>123</v>
      </c>
      <c r="B120">
        <v>3.8801000000000002E-2</v>
      </c>
      <c r="C120">
        <v>4.4170000000000001E-2</v>
      </c>
      <c r="D120">
        <v>471</v>
      </c>
      <c r="E120">
        <v>5.1184E-2</v>
      </c>
      <c r="F120">
        <v>4.3545E-2</v>
      </c>
      <c r="G120">
        <v>7.5001850000000001</v>
      </c>
      <c r="H120">
        <v>10</v>
      </c>
      <c r="I120">
        <v>75</v>
      </c>
      <c r="J120">
        <v>0.45753199999999999</v>
      </c>
      <c r="K120">
        <v>2.9001109999999999</v>
      </c>
      <c r="L120">
        <v>1.630449</v>
      </c>
      <c r="M120">
        <v>4.6000740000000002</v>
      </c>
      <c r="N120">
        <v>5.8001110000000002</v>
      </c>
      <c r="O120">
        <v>3.4000379999999999</v>
      </c>
      <c r="P120">
        <v>2.9641000000000001E-2</v>
      </c>
      <c r="Q120">
        <v>3.3599999999999998E-4</v>
      </c>
      <c r="R120">
        <v>0.99413300000000004</v>
      </c>
      <c r="S120">
        <v>1.167511</v>
      </c>
      <c r="T120">
        <v>1.003644</v>
      </c>
      <c r="U120">
        <v>6.3385999999999996</v>
      </c>
    </row>
    <row r="121" spans="1:21" x14ac:dyDescent="0.25">
      <c r="A121" t="s">
        <v>124</v>
      </c>
      <c r="B121">
        <v>19.900490000000001</v>
      </c>
      <c r="C121">
        <v>0.82683099999999998</v>
      </c>
      <c r="D121">
        <v>1785</v>
      </c>
      <c r="E121">
        <v>26.251380000000001</v>
      </c>
      <c r="F121">
        <v>15.227880000000001</v>
      </c>
      <c r="G121">
        <v>627.99879999999996</v>
      </c>
      <c r="H121">
        <v>10</v>
      </c>
      <c r="I121">
        <v>6267</v>
      </c>
      <c r="J121">
        <v>97.245180000000005</v>
      </c>
      <c r="K121">
        <v>616.39829999999995</v>
      </c>
      <c r="L121">
        <v>54.135750000000002</v>
      </c>
      <c r="M121">
        <v>11.600440000000001</v>
      </c>
      <c r="N121">
        <v>11.20041</v>
      </c>
      <c r="O121">
        <v>12.00047</v>
      </c>
      <c r="P121">
        <v>0.48775000000000002</v>
      </c>
      <c r="Q121">
        <v>0.18542800000000001</v>
      </c>
      <c r="R121">
        <v>1.0837600000000001</v>
      </c>
      <c r="S121">
        <v>1.0042409999999999</v>
      </c>
      <c r="T121">
        <v>0.99695999999999996</v>
      </c>
      <c r="U121">
        <v>6.3385999999999996</v>
      </c>
    </row>
    <row r="122" spans="1:21" x14ac:dyDescent="0.25">
      <c r="A122" t="s">
        <v>125</v>
      </c>
      <c r="B122">
        <v>23.307259999999999</v>
      </c>
      <c r="E122">
        <v>30.745360000000002</v>
      </c>
      <c r="F122">
        <v>57.958680000000001</v>
      </c>
    </row>
    <row r="123" spans="1:21" x14ac:dyDescent="0.25">
      <c r="A123" t="s">
        <v>126</v>
      </c>
      <c r="B123">
        <v>1.83</v>
      </c>
      <c r="E123">
        <v>1.83</v>
      </c>
      <c r="F123">
        <v>6.0620229999999999</v>
      </c>
    </row>
    <row r="124" spans="1:21" x14ac:dyDescent="0.25">
      <c r="A124" t="s">
        <v>127</v>
      </c>
    </row>
    <row r="125" spans="1:21" x14ac:dyDescent="0.25">
      <c r="A125" t="s">
        <v>128</v>
      </c>
    </row>
    <row r="126" spans="1:21" x14ac:dyDescent="0.25">
      <c r="A126" t="s">
        <v>129</v>
      </c>
    </row>
    <row r="127" spans="1:21" x14ac:dyDescent="0.25">
      <c r="A127" t="s">
        <v>130</v>
      </c>
    </row>
    <row r="128" spans="1:21" x14ac:dyDescent="0.25">
      <c r="A128" t="s">
        <v>131</v>
      </c>
      <c r="B128">
        <v>76.250119999999995</v>
      </c>
      <c r="E128">
        <v>99.999989999999997</v>
      </c>
      <c r="F128">
        <v>100</v>
      </c>
    </row>
    <row r="129" spans="1:21" x14ac:dyDescent="0.25">
      <c r="A129" t="s">
        <v>132</v>
      </c>
      <c r="B129" t="s">
        <v>133</v>
      </c>
    </row>
    <row r="130" spans="1:21" x14ac:dyDescent="0.25">
      <c r="A130" t="s">
        <v>134</v>
      </c>
      <c r="B130">
        <v>1.0802609999999999</v>
      </c>
    </row>
    <row r="131" spans="1:21" x14ac:dyDescent="0.25">
      <c r="A131" t="s">
        <v>135</v>
      </c>
      <c r="B131">
        <v>2.3197450000000002</v>
      </c>
    </row>
    <row r="132" spans="1:21" x14ac:dyDescent="0.25">
      <c r="A132" t="s">
        <v>136</v>
      </c>
      <c r="B132">
        <v>36.266399999999997</v>
      </c>
    </row>
    <row r="133" spans="1:21" x14ac:dyDescent="0.25">
      <c r="A133" t="s">
        <v>137</v>
      </c>
      <c r="B133">
        <v>0.753409</v>
      </c>
    </row>
    <row r="134" spans="1:21" x14ac:dyDescent="0.25">
      <c r="A134" t="s">
        <v>123</v>
      </c>
      <c r="B134">
        <v>3.8801000000000002E-2</v>
      </c>
    </row>
    <row r="135" spans="1:21" x14ac:dyDescent="0.25">
      <c r="A135" t="s">
        <v>138</v>
      </c>
      <c r="B135">
        <v>29.085999999999999</v>
      </c>
    </row>
    <row r="136" spans="1:21" x14ac:dyDescent="0.25">
      <c r="A136" t="s">
        <v>139</v>
      </c>
      <c r="B136">
        <v>6.7055129999999998</v>
      </c>
    </row>
    <row r="137" spans="1:21" x14ac:dyDescent="0.25">
      <c r="A137" t="s">
        <v>140</v>
      </c>
    </row>
    <row r="138" spans="1:21" x14ac:dyDescent="0.25">
      <c r="A138" t="s">
        <v>141</v>
      </c>
    </row>
    <row r="139" spans="1:21" x14ac:dyDescent="0.25">
      <c r="A139" t="s">
        <v>142</v>
      </c>
    </row>
    <row r="140" spans="1:21" x14ac:dyDescent="0.25">
      <c r="A140" t="s">
        <v>143</v>
      </c>
    </row>
    <row r="141" spans="1:21" x14ac:dyDescent="0.25">
      <c r="A141" t="s">
        <v>131</v>
      </c>
      <c r="B141">
        <v>76.250110000000006</v>
      </c>
    </row>
    <row r="143" spans="1:21" x14ac:dyDescent="0.25">
      <c r="B143" t="s">
        <v>148</v>
      </c>
    </row>
    <row r="144" spans="1:21" x14ac:dyDescent="0.25">
      <c r="A144" t="s">
        <v>119</v>
      </c>
      <c r="B144">
        <v>0.63850200000000001</v>
      </c>
      <c r="C144">
        <v>0.11053399999999999</v>
      </c>
      <c r="D144">
        <v>441</v>
      </c>
      <c r="E144">
        <v>0.82357999999999998</v>
      </c>
      <c r="F144">
        <v>1.0318210000000001</v>
      </c>
      <c r="G144">
        <v>35.404139999999998</v>
      </c>
      <c r="H144">
        <v>10</v>
      </c>
      <c r="I144">
        <v>354</v>
      </c>
      <c r="J144">
        <v>5.3010330000000003</v>
      </c>
      <c r="K144">
        <v>33.50412</v>
      </c>
      <c r="L144">
        <v>18.63363</v>
      </c>
      <c r="M144">
        <v>1.900013</v>
      </c>
      <c r="N144">
        <v>2.4000189999999999</v>
      </c>
      <c r="O144">
        <v>1.4000060000000001</v>
      </c>
      <c r="P144">
        <v>1.2345999999999999E-2</v>
      </c>
      <c r="Q144">
        <v>2.5639999999999999E-3</v>
      </c>
      <c r="R144">
        <v>0.91869400000000001</v>
      </c>
      <c r="S144">
        <v>2.708154</v>
      </c>
      <c r="T144">
        <v>1.0036989999999999</v>
      </c>
      <c r="U144">
        <v>6.3202999999999996</v>
      </c>
    </row>
    <row r="145" spans="1:21" x14ac:dyDescent="0.25">
      <c r="A145" t="s">
        <v>120</v>
      </c>
      <c r="B145">
        <v>0.99217100000000003</v>
      </c>
      <c r="C145">
        <v>9.8871000000000001E-2</v>
      </c>
      <c r="D145">
        <v>435</v>
      </c>
      <c r="E145">
        <v>1.2797639999999999</v>
      </c>
      <c r="F145">
        <v>1.3875280000000001</v>
      </c>
      <c r="G145">
        <v>112.3416</v>
      </c>
      <c r="H145">
        <v>10</v>
      </c>
      <c r="I145">
        <v>1123</v>
      </c>
      <c r="J145">
        <v>16.524760000000001</v>
      </c>
      <c r="K145">
        <v>104.4414</v>
      </c>
      <c r="L145">
        <v>14.220090000000001</v>
      </c>
      <c r="M145">
        <v>7.900207</v>
      </c>
      <c r="N145">
        <v>7.6001909999999997</v>
      </c>
      <c r="O145">
        <v>8.2002220000000001</v>
      </c>
      <c r="P145">
        <v>4.9593999999999999E-2</v>
      </c>
      <c r="Q145">
        <v>6.5669999999999999E-3</v>
      </c>
      <c r="R145">
        <v>0.93034399999999995</v>
      </c>
      <c r="S145">
        <v>1.623299</v>
      </c>
      <c r="T145">
        <v>0.99959699999999996</v>
      </c>
      <c r="U145">
        <v>6.3202999999999996</v>
      </c>
    </row>
    <row r="146" spans="1:21" x14ac:dyDescent="0.25">
      <c r="A146" t="s">
        <v>121</v>
      </c>
      <c r="B146">
        <v>30.585750000000001</v>
      </c>
      <c r="C146">
        <v>1.444429</v>
      </c>
      <c r="D146">
        <v>4064</v>
      </c>
      <c r="E146">
        <v>39.451419999999999</v>
      </c>
      <c r="F146">
        <v>18.37434</v>
      </c>
      <c r="G146">
        <v>559.12980000000005</v>
      </c>
      <c r="H146">
        <v>10</v>
      </c>
      <c r="I146">
        <v>5581</v>
      </c>
      <c r="J146">
        <v>85.364379999999997</v>
      </c>
      <c r="K146">
        <v>539.52850000000001</v>
      </c>
      <c r="L146">
        <v>28.525169999999999</v>
      </c>
      <c r="M146">
        <v>19.601279999999999</v>
      </c>
      <c r="N146">
        <v>21.401509999999998</v>
      </c>
      <c r="O146">
        <v>17.80105</v>
      </c>
      <c r="P146">
        <v>0.34909400000000002</v>
      </c>
      <c r="Q146">
        <v>0.26181599999999999</v>
      </c>
      <c r="R146">
        <v>1.141208</v>
      </c>
      <c r="S146">
        <v>1.0049509999999999</v>
      </c>
      <c r="T146">
        <v>1</v>
      </c>
      <c r="U146">
        <v>6.3202999999999996</v>
      </c>
    </row>
    <row r="147" spans="1:21" x14ac:dyDescent="0.25">
      <c r="A147" t="s">
        <v>122</v>
      </c>
      <c r="B147">
        <v>0.203094</v>
      </c>
      <c r="C147">
        <v>7.2002999999999998E-2</v>
      </c>
      <c r="D147">
        <v>504</v>
      </c>
      <c r="E147">
        <v>0.261963</v>
      </c>
      <c r="F147">
        <v>0.24881200000000001</v>
      </c>
      <c r="G147">
        <v>13.100569999999999</v>
      </c>
      <c r="H147">
        <v>10</v>
      </c>
      <c r="I147">
        <v>131</v>
      </c>
      <c r="J147">
        <v>1.677222</v>
      </c>
      <c r="K147">
        <v>10.600540000000001</v>
      </c>
      <c r="L147">
        <v>5.2401819999999999</v>
      </c>
      <c r="M147">
        <v>2.5000209999999998</v>
      </c>
      <c r="N147">
        <v>2.2000160000000002</v>
      </c>
      <c r="O147">
        <v>2.8000259999999999</v>
      </c>
      <c r="P147">
        <v>1.3653999999999999E-2</v>
      </c>
      <c r="Q147">
        <v>1.7099999999999999E-3</v>
      </c>
      <c r="R147">
        <v>0.94599</v>
      </c>
      <c r="S147">
        <v>1.2578339999999999</v>
      </c>
      <c r="T147">
        <v>1.0063629999999999</v>
      </c>
      <c r="U147">
        <v>6.3202999999999996</v>
      </c>
    </row>
    <row r="148" spans="1:21" x14ac:dyDescent="0.25">
      <c r="A148" t="s">
        <v>123</v>
      </c>
      <c r="B148">
        <v>2.9500999999999999E-2</v>
      </c>
      <c r="C148">
        <v>3.6441000000000001E-2</v>
      </c>
      <c r="D148">
        <v>385</v>
      </c>
      <c r="E148">
        <v>3.8052000000000002E-2</v>
      </c>
      <c r="F148">
        <v>3.2682999999999997E-2</v>
      </c>
      <c r="G148">
        <v>5.2000890000000002</v>
      </c>
      <c r="H148">
        <v>10</v>
      </c>
      <c r="I148">
        <v>52</v>
      </c>
      <c r="J148">
        <v>0.34809400000000001</v>
      </c>
      <c r="K148">
        <v>2.200059</v>
      </c>
      <c r="L148">
        <v>1.7333460000000001</v>
      </c>
      <c r="M148">
        <v>3.0000300000000002</v>
      </c>
      <c r="N148">
        <v>3.4000379999999999</v>
      </c>
      <c r="O148">
        <v>2.6000220000000001</v>
      </c>
      <c r="P148">
        <v>2.2551000000000002E-2</v>
      </c>
      <c r="Q148">
        <v>2.5500000000000002E-4</v>
      </c>
      <c r="R148">
        <v>0.99234500000000003</v>
      </c>
      <c r="S148">
        <v>1.1688210000000001</v>
      </c>
      <c r="T148">
        <v>1.0036849999999999</v>
      </c>
      <c r="U148">
        <v>6.3202999999999996</v>
      </c>
    </row>
    <row r="149" spans="1:21" x14ac:dyDescent="0.25">
      <c r="A149" t="s">
        <v>124</v>
      </c>
      <c r="B149">
        <v>20.145759999999999</v>
      </c>
      <c r="C149">
        <v>0.83190600000000003</v>
      </c>
      <c r="D149">
        <v>1755</v>
      </c>
      <c r="E149">
        <v>25.98526</v>
      </c>
      <c r="F149">
        <v>15.21777</v>
      </c>
      <c r="G149">
        <v>635.22879999999998</v>
      </c>
      <c r="H149">
        <v>10</v>
      </c>
      <c r="I149">
        <v>6339</v>
      </c>
      <c r="J149">
        <v>98.733980000000003</v>
      </c>
      <c r="K149">
        <v>624.02840000000003</v>
      </c>
      <c r="L149">
        <v>56.714730000000003</v>
      </c>
      <c r="M149">
        <v>11.200419999999999</v>
      </c>
      <c r="N149">
        <v>12.600519999999999</v>
      </c>
      <c r="O149">
        <v>9.8003169999999997</v>
      </c>
      <c r="P149">
        <v>0.49521799999999999</v>
      </c>
      <c r="Q149">
        <v>0.18826699999999999</v>
      </c>
      <c r="R149">
        <v>1.081623</v>
      </c>
      <c r="S149">
        <v>1.00441</v>
      </c>
      <c r="T149">
        <v>0.99644999999999995</v>
      </c>
      <c r="U149">
        <v>6.3202999999999996</v>
      </c>
    </row>
    <row r="150" spans="1:21" x14ac:dyDescent="0.25">
      <c r="A150" t="s">
        <v>125</v>
      </c>
      <c r="B150">
        <v>23.514099999999999</v>
      </c>
      <c r="E150">
        <v>30.32995</v>
      </c>
      <c r="F150">
        <v>57.722799999999999</v>
      </c>
    </row>
    <row r="151" spans="1:21" x14ac:dyDescent="0.25">
      <c r="A151" t="s">
        <v>126</v>
      </c>
      <c r="B151">
        <v>1.83</v>
      </c>
      <c r="E151">
        <v>1.83</v>
      </c>
      <c r="F151">
        <v>5.9842459999999997</v>
      </c>
    </row>
    <row r="152" spans="1:21" x14ac:dyDescent="0.25">
      <c r="A152" t="s">
        <v>127</v>
      </c>
    </row>
    <row r="153" spans="1:21" x14ac:dyDescent="0.25">
      <c r="A153" t="s">
        <v>128</v>
      </c>
    </row>
    <row r="154" spans="1:21" x14ac:dyDescent="0.25">
      <c r="A154" t="s">
        <v>129</v>
      </c>
    </row>
    <row r="155" spans="1:21" x14ac:dyDescent="0.25">
      <c r="A155" t="s">
        <v>130</v>
      </c>
    </row>
    <row r="156" spans="1:21" x14ac:dyDescent="0.25">
      <c r="A156" t="s">
        <v>131</v>
      </c>
      <c r="B156">
        <v>77.938879999999997</v>
      </c>
      <c r="E156">
        <v>99.999989999999997</v>
      </c>
      <c r="F156">
        <v>100</v>
      </c>
    </row>
    <row r="157" spans="1:21" x14ac:dyDescent="0.25">
      <c r="A157" t="s">
        <v>132</v>
      </c>
      <c r="B157" t="s">
        <v>133</v>
      </c>
    </row>
    <row r="158" spans="1:21" x14ac:dyDescent="0.25">
      <c r="A158" t="s">
        <v>134</v>
      </c>
      <c r="B158">
        <v>1.058827</v>
      </c>
    </row>
    <row r="159" spans="1:21" x14ac:dyDescent="0.25">
      <c r="A159" t="s">
        <v>135</v>
      </c>
      <c r="B159">
        <v>2.1226240000000001</v>
      </c>
    </row>
    <row r="160" spans="1:21" x14ac:dyDescent="0.25">
      <c r="A160" t="s">
        <v>136</v>
      </c>
      <c r="B160">
        <v>38.070770000000003</v>
      </c>
    </row>
    <row r="161" spans="1:21" x14ac:dyDescent="0.25">
      <c r="A161" t="s">
        <v>137</v>
      </c>
      <c r="B161">
        <v>0.50716399999999995</v>
      </c>
    </row>
    <row r="162" spans="1:21" x14ac:dyDescent="0.25">
      <c r="A162" t="s">
        <v>123</v>
      </c>
      <c r="B162">
        <v>2.9500999999999999E-2</v>
      </c>
    </row>
    <row r="163" spans="1:21" x14ac:dyDescent="0.25">
      <c r="A163" t="s">
        <v>138</v>
      </c>
      <c r="B163">
        <v>29.444479999999999</v>
      </c>
    </row>
    <row r="164" spans="1:21" x14ac:dyDescent="0.25">
      <c r="A164" t="s">
        <v>139</v>
      </c>
      <c r="B164">
        <v>6.7055129999999998</v>
      </c>
    </row>
    <row r="165" spans="1:21" x14ac:dyDescent="0.25">
      <c r="A165" t="s">
        <v>140</v>
      </c>
    </row>
    <row r="166" spans="1:21" x14ac:dyDescent="0.25">
      <c r="A166" t="s">
        <v>141</v>
      </c>
    </row>
    <row r="167" spans="1:21" x14ac:dyDescent="0.25">
      <c r="A167" t="s">
        <v>142</v>
      </c>
    </row>
    <row r="168" spans="1:21" x14ac:dyDescent="0.25">
      <c r="A168" t="s">
        <v>143</v>
      </c>
    </row>
    <row r="169" spans="1:21" x14ac:dyDescent="0.25">
      <c r="A169" t="s">
        <v>131</v>
      </c>
      <c r="B169">
        <v>77.938869999999994</v>
      </c>
    </row>
    <row r="171" spans="1:21" x14ac:dyDescent="0.25">
      <c r="B171" t="s">
        <v>149</v>
      </c>
    </row>
    <row r="172" spans="1:21" x14ac:dyDescent="0.25">
      <c r="A172" t="s">
        <v>119</v>
      </c>
      <c r="B172">
        <v>0.67327300000000001</v>
      </c>
      <c r="C172">
        <v>0.11601400000000001</v>
      </c>
      <c r="D172">
        <v>544</v>
      </c>
      <c r="E172">
        <v>0.87546800000000002</v>
      </c>
      <c r="F172">
        <v>1.104268</v>
      </c>
      <c r="G172">
        <v>38.504890000000003</v>
      </c>
      <c r="H172">
        <v>10</v>
      </c>
      <c r="I172">
        <v>385</v>
      </c>
      <c r="J172">
        <v>5.5268220000000001</v>
      </c>
      <c r="K172">
        <v>35.504860000000001</v>
      </c>
      <c r="L172">
        <v>12.834820000000001</v>
      </c>
      <c r="M172">
        <v>3.0000330000000002</v>
      </c>
      <c r="N172">
        <v>4.0000530000000003</v>
      </c>
      <c r="O172">
        <v>2.000013</v>
      </c>
      <c r="P172">
        <v>1.2872E-2</v>
      </c>
      <c r="Q172">
        <v>2.673E-3</v>
      </c>
      <c r="R172">
        <v>0.91735800000000001</v>
      </c>
      <c r="S172">
        <v>2.742642</v>
      </c>
      <c r="T172">
        <v>1.003701</v>
      </c>
      <c r="U172">
        <v>6.4241000000000001</v>
      </c>
    </row>
    <row r="173" spans="1:21" x14ac:dyDescent="0.25">
      <c r="A173" t="s">
        <v>120</v>
      </c>
      <c r="B173">
        <v>1.0909009999999999</v>
      </c>
      <c r="C173">
        <v>0.10348300000000001</v>
      </c>
      <c r="D173">
        <v>462</v>
      </c>
      <c r="E173">
        <v>1.4185179999999999</v>
      </c>
      <c r="F173">
        <v>1.548397</v>
      </c>
      <c r="G173">
        <v>124.9515</v>
      </c>
      <c r="H173">
        <v>10</v>
      </c>
      <c r="I173">
        <v>1249</v>
      </c>
      <c r="J173">
        <v>18.033850000000001</v>
      </c>
      <c r="K173">
        <v>115.85120000000001</v>
      </c>
      <c r="L173">
        <v>13.73052</v>
      </c>
      <c r="M173">
        <v>9.1002729999999996</v>
      </c>
      <c r="N173">
        <v>9.0002669999999991</v>
      </c>
      <c r="O173">
        <v>9.2002790000000001</v>
      </c>
      <c r="P173">
        <v>5.4122999999999998E-2</v>
      </c>
      <c r="Q173">
        <v>7.1669999999999998E-3</v>
      </c>
      <c r="R173">
        <v>0.92897300000000005</v>
      </c>
      <c r="S173">
        <v>1.6375420000000001</v>
      </c>
      <c r="T173">
        <v>0.99965800000000005</v>
      </c>
      <c r="U173">
        <v>6.4241000000000001</v>
      </c>
    </row>
    <row r="174" spans="1:21" x14ac:dyDescent="0.25">
      <c r="A174" t="s">
        <v>121</v>
      </c>
      <c r="B174">
        <v>32.12941</v>
      </c>
      <c r="C174">
        <v>1.477079</v>
      </c>
      <c r="D174">
        <v>4086</v>
      </c>
      <c r="E174">
        <v>41.778419999999997</v>
      </c>
      <c r="F174">
        <v>19.5901</v>
      </c>
      <c r="G174">
        <v>596.87339999999995</v>
      </c>
      <c r="H174">
        <v>10</v>
      </c>
      <c r="I174">
        <v>5957</v>
      </c>
      <c r="J174">
        <v>89.720269999999999</v>
      </c>
      <c r="K174">
        <v>576.37189999999998</v>
      </c>
      <c r="L174">
        <v>29.11375</v>
      </c>
      <c r="M174">
        <v>20.50142</v>
      </c>
      <c r="N174">
        <v>23.801870000000001</v>
      </c>
      <c r="O174">
        <v>17.200980000000001</v>
      </c>
      <c r="P174">
        <v>0.36690800000000001</v>
      </c>
      <c r="Q174">
        <v>0.27517599999999998</v>
      </c>
      <c r="R174">
        <v>1.1389339999999999</v>
      </c>
      <c r="S174">
        <v>1.004354</v>
      </c>
      <c r="T174">
        <v>1</v>
      </c>
      <c r="U174">
        <v>6.4241000000000001</v>
      </c>
    </row>
    <row r="175" spans="1:21" x14ac:dyDescent="0.25">
      <c r="A175" t="s">
        <v>122</v>
      </c>
      <c r="B175">
        <v>7.1936E-2</v>
      </c>
      <c r="C175">
        <v>5.6253999999999998E-2</v>
      </c>
      <c r="D175">
        <v>543</v>
      </c>
      <c r="E175">
        <v>9.3539999999999998E-2</v>
      </c>
      <c r="F175">
        <v>8.9445999999999998E-2</v>
      </c>
      <c r="G175">
        <v>6.8001529999999999</v>
      </c>
      <c r="H175">
        <v>10</v>
      </c>
      <c r="I175">
        <v>68</v>
      </c>
      <c r="J175">
        <v>0.59154200000000001</v>
      </c>
      <c r="K175">
        <v>3.800122</v>
      </c>
      <c r="L175">
        <v>2.2666949999999999</v>
      </c>
      <c r="M175">
        <v>3.0000300000000002</v>
      </c>
      <c r="N175">
        <v>2.6000220000000001</v>
      </c>
      <c r="O175">
        <v>3.4000379999999999</v>
      </c>
      <c r="P175">
        <v>4.8149999999999998E-3</v>
      </c>
      <c r="Q175">
        <v>6.0300000000000002E-4</v>
      </c>
      <c r="R175">
        <v>0.94456899999999999</v>
      </c>
      <c r="S175">
        <v>1.265058</v>
      </c>
      <c r="T175">
        <v>1.0064679999999999</v>
      </c>
      <c r="U175">
        <v>6.4241000000000001</v>
      </c>
    </row>
    <row r="176" spans="1:21" x14ac:dyDescent="0.25">
      <c r="A176" t="s">
        <v>123</v>
      </c>
      <c r="B176">
        <v>0.101826</v>
      </c>
      <c r="C176">
        <v>4.9503999999999999E-2</v>
      </c>
      <c r="D176">
        <v>430</v>
      </c>
      <c r="E176">
        <v>0.132406</v>
      </c>
      <c r="F176">
        <v>0.114494</v>
      </c>
      <c r="G176">
        <v>11.600440000000001</v>
      </c>
      <c r="H176">
        <v>10</v>
      </c>
      <c r="I176">
        <v>116</v>
      </c>
      <c r="J176">
        <v>1.1986730000000001</v>
      </c>
      <c r="K176">
        <v>7.7003919999999999</v>
      </c>
      <c r="L176">
        <v>2.9744329999999999</v>
      </c>
      <c r="M176">
        <v>3.9000520000000001</v>
      </c>
      <c r="N176">
        <v>4.6000699999999997</v>
      </c>
      <c r="O176">
        <v>3.200034</v>
      </c>
      <c r="P176">
        <v>7.7656000000000003E-2</v>
      </c>
      <c r="Q176">
        <v>8.7900000000000001E-4</v>
      </c>
      <c r="R176">
        <v>0.99083500000000002</v>
      </c>
      <c r="S176">
        <v>1.1729689999999999</v>
      </c>
      <c r="T176">
        <v>1.0039750000000001</v>
      </c>
      <c r="U176">
        <v>6.4241000000000001</v>
      </c>
    </row>
    <row r="177" spans="1:21" x14ac:dyDescent="0.25">
      <c r="A177" t="s">
        <v>124</v>
      </c>
      <c r="B177">
        <v>18.403099999999998</v>
      </c>
      <c r="C177">
        <v>0.78723299999999996</v>
      </c>
      <c r="D177">
        <v>1866</v>
      </c>
      <c r="E177">
        <v>23.929870000000001</v>
      </c>
      <c r="F177">
        <v>14.109120000000001</v>
      </c>
      <c r="G177">
        <v>594.46389999999997</v>
      </c>
      <c r="H177">
        <v>10</v>
      </c>
      <c r="I177">
        <v>5933</v>
      </c>
      <c r="J177">
        <v>90.481669999999994</v>
      </c>
      <c r="K177">
        <v>581.26319999999998</v>
      </c>
      <c r="L177">
        <v>45.033119999999997</v>
      </c>
      <c r="M177">
        <v>13.20059</v>
      </c>
      <c r="N177">
        <v>15.6008</v>
      </c>
      <c r="O177">
        <v>10.800380000000001</v>
      </c>
      <c r="P177">
        <v>0.45382699999999998</v>
      </c>
      <c r="Q177">
        <v>0.17253199999999999</v>
      </c>
      <c r="R177">
        <v>1.079766</v>
      </c>
      <c r="S177">
        <v>1.00499</v>
      </c>
      <c r="T177">
        <v>0.99496899999999999</v>
      </c>
      <c r="U177">
        <v>6.4241000000000001</v>
      </c>
    </row>
    <row r="178" spans="1:21" x14ac:dyDescent="0.25">
      <c r="A178" t="s">
        <v>125</v>
      </c>
      <c r="B178">
        <v>23.026509999999998</v>
      </c>
      <c r="E178">
        <v>29.941770000000002</v>
      </c>
      <c r="F178">
        <v>57.370510000000003</v>
      </c>
    </row>
    <row r="179" spans="1:21" x14ac:dyDescent="0.25">
      <c r="A179" t="s">
        <v>126</v>
      </c>
      <c r="B179">
        <v>1.83</v>
      </c>
      <c r="E179">
        <v>1.83</v>
      </c>
      <c r="F179">
        <v>6.0736650000000001</v>
      </c>
    </row>
    <row r="180" spans="1:21" x14ac:dyDescent="0.25">
      <c r="A180" t="s">
        <v>127</v>
      </c>
    </row>
    <row r="181" spans="1:21" x14ac:dyDescent="0.25">
      <c r="A181" t="s">
        <v>128</v>
      </c>
    </row>
    <row r="182" spans="1:21" x14ac:dyDescent="0.25">
      <c r="A182" t="s">
        <v>129</v>
      </c>
    </row>
    <row r="183" spans="1:21" x14ac:dyDescent="0.25">
      <c r="A183" t="s">
        <v>130</v>
      </c>
    </row>
    <row r="184" spans="1:21" x14ac:dyDescent="0.25">
      <c r="A184" t="s">
        <v>131</v>
      </c>
      <c r="B184">
        <v>77.32696</v>
      </c>
      <c r="E184">
        <v>100</v>
      </c>
      <c r="F184">
        <v>100</v>
      </c>
    </row>
    <row r="185" spans="1:21" x14ac:dyDescent="0.25">
      <c r="A185" t="s">
        <v>132</v>
      </c>
      <c r="B185" t="s">
        <v>133</v>
      </c>
    </row>
    <row r="186" spans="1:21" x14ac:dyDescent="0.25">
      <c r="A186" t="s">
        <v>134</v>
      </c>
      <c r="B186">
        <v>1.116487</v>
      </c>
    </row>
    <row r="187" spans="1:21" x14ac:dyDescent="0.25">
      <c r="A187" t="s">
        <v>135</v>
      </c>
      <c r="B187">
        <v>2.3338459999999999</v>
      </c>
    </row>
    <row r="188" spans="1:21" x14ac:dyDescent="0.25">
      <c r="A188" t="s">
        <v>136</v>
      </c>
      <c r="B188">
        <v>39.992190000000001</v>
      </c>
    </row>
    <row r="189" spans="1:21" x14ac:dyDescent="0.25">
      <c r="A189" t="s">
        <v>137</v>
      </c>
      <c r="B189">
        <v>0.17963799999999999</v>
      </c>
    </row>
    <row r="190" spans="1:21" x14ac:dyDescent="0.25">
      <c r="A190" t="s">
        <v>123</v>
      </c>
      <c r="B190">
        <v>0.101826</v>
      </c>
    </row>
    <row r="191" spans="1:21" x14ac:dyDescent="0.25">
      <c r="A191" t="s">
        <v>138</v>
      </c>
      <c r="B191">
        <v>26.897459999999999</v>
      </c>
    </row>
    <row r="192" spans="1:21" x14ac:dyDescent="0.25">
      <c r="A192" t="s">
        <v>139</v>
      </c>
      <c r="B192">
        <v>6.7055129999999998</v>
      </c>
    </row>
    <row r="193" spans="1:21" x14ac:dyDescent="0.25">
      <c r="A193" t="s">
        <v>140</v>
      </c>
    </row>
    <row r="194" spans="1:21" x14ac:dyDescent="0.25">
      <c r="A194" t="s">
        <v>141</v>
      </c>
    </row>
    <row r="195" spans="1:21" x14ac:dyDescent="0.25">
      <c r="A195" t="s">
        <v>142</v>
      </c>
    </row>
    <row r="196" spans="1:21" x14ac:dyDescent="0.25">
      <c r="A196" t="s">
        <v>143</v>
      </c>
    </row>
    <row r="197" spans="1:21" x14ac:dyDescent="0.25">
      <c r="A197" t="s">
        <v>131</v>
      </c>
      <c r="B197">
        <v>77.326949999999997</v>
      </c>
    </row>
    <row r="199" spans="1:21" x14ac:dyDescent="0.25">
      <c r="B199" t="s">
        <v>150</v>
      </c>
    </row>
    <row r="200" spans="1:21" x14ac:dyDescent="0.25">
      <c r="A200" t="s">
        <v>119</v>
      </c>
      <c r="B200">
        <v>0.75541700000000001</v>
      </c>
      <c r="C200">
        <v>0.125282</v>
      </c>
      <c r="D200">
        <v>650</v>
      </c>
      <c r="E200">
        <v>0.96309</v>
      </c>
      <c r="F200">
        <v>1.2039200000000001</v>
      </c>
      <c r="G200">
        <v>44.406509999999997</v>
      </c>
      <c r="H200">
        <v>10</v>
      </c>
      <c r="I200">
        <v>444</v>
      </c>
      <c r="J200">
        <v>6.2527650000000001</v>
      </c>
      <c r="K200">
        <v>40.006439999999998</v>
      </c>
      <c r="L200">
        <v>10.092230000000001</v>
      </c>
      <c r="M200">
        <v>4.400067</v>
      </c>
      <c r="N200">
        <v>5.4000959999999996</v>
      </c>
      <c r="O200">
        <v>3.4000379999999999</v>
      </c>
      <c r="P200">
        <v>1.4563E-2</v>
      </c>
      <c r="Q200">
        <v>3.0249999999999999E-3</v>
      </c>
      <c r="R200">
        <v>0.919574</v>
      </c>
      <c r="S200">
        <v>2.7135699999999998</v>
      </c>
      <c r="T200">
        <v>1.003614</v>
      </c>
      <c r="U200">
        <v>6.3982000000000001</v>
      </c>
    </row>
    <row r="201" spans="1:21" x14ac:dyDescent="0.25">
      <c r="A201" t="s">
        <v>120</v>
      </c>
      <c r="B201">
        <v>1.666012</v>
      </c>
      <c r="C201">
        <v>0.12474200000000001</v>
      </c>
      <c r="D201">
        <v>455</v>
      </c>
      <c r="E201">
        <v>2.124018</v>
      </c>
      <c r="F201">
        <v>2.2977479999999999</v>
      </c>
      <c r="G201">
        <v>185.61359999999999</v>
      </c>
      <c r="H201">
        <v>10</v>
      </c>
      <c r="I201">
        <v>1855</v>
      </c>
      <c r="J201">
        <v>27.63486</v>
      </c>
      <c r="K201">
        <v>176.8134</v>
      </c>
      <c r="L201">
        <v>21.091840000000001</v>
      </c>
      <c r="M201">
        <v>8.8002559999999992</v>
      </c>
      <c r="N201">
        <v>8.6002449999999993</v>
      </c>
      <c r="O201">
        <v>9.0002669999999991</v>
      </c>
      <c r="P201">
        <v>8.2937999999999998E-2</v>
      </c>
      <c r="Q201">
        <v>1.0982E-2</v>
      </c>
      <c r="R201">
        <v>0.93123599999999995</v>
      </c>
      <c r="S201">
        <v>1.6273660000000001</v>
      </c>
      <c r="T201">
        <v>0.999614</v>
      </c>
      <c r="U201">
        <v>6.3982000000000001</v>
      </c>
    </row>
    <row r="202" spans="1:21" x14ac:dyDescent="0.25">
      <c r="A202" t="s">
        <v>121</v>
      </c>
      <c r="B202">
        <v>32.19312</v>
      </c>
      <c r="C202">
        <v>1.48702</v>
      </c>
      <c r="D202">
        <v>4358</v>
      </c>
      <c r="E202">
        <v>41.043379999999999</v>
      </c>
      <c r="F202">
        <v>19.073239999999998</v>
      </c>
      <c r="G202">
        <v>597.5761</v>
      </c>
      <c r="H202">
        <v>10</v>
      </c>
      <c r="I202">
        <v>5964</v>
      </c>
      <c r="J202">
        <v>89.786869999999993</v>
      </c>
      <c r="K202">
        <v>574.47439999999995</v>
      </c>
      <c r="L202">
        <v>25.86712</v>
      </c>
      <c r="M202">
        <v>23.101759999999999</v>
      </c>
      <c r="N202">
        <v>23.201779999999999</v>
      </c>
      <c r="O202">
        <v>23.001750000000001</v>
      </c>
      <c r="P202">
        <v>0.36718000000000001</v>
      </c>
      <c r="Q202">
        <v>0.27538000000000001</v>
      </c>
      <c r="R202">
        <v>1.1423760000000001</v>
      </c>
      <c r="S202">
        <v>1.004119</v>
      </c>
      <c r="T202">
        <v>1</v>
      </c>
      <c r="U202">
        <v>6.3982000000000001</v>
      </c>
    </row>
    <row r="203" spans="1:21" x14ac:dyDescent="0.25">
      <c r="A203" t="s">
        <v>122</v>
      </c>
      <c r="B203">
        <v>0.118094</v>
      </c>
      <c r="C203">
        <v>6.1094999999999997E-2</v>
      </c>
      <c r="D203">
        <v>510</v>
      </c>
      <c r="E203">
        <v>0.15056</v>
      </c>
      <c r="F203">
        <v>0.142683</v>
      </c>
      <c r="G203">
        <v>8.8002559999999992</v>
      </c>
      <c r="H203">
        <v>10</v>
      </c>
      <c r="I203">
        <v>88</v>
      </c>
      <c r="J203">
        <v>0.969059</v>
      </c>
      <c r="K203">
        <v>6.2002329999999999</v>
      </c>
      <c r="L203">
        <v>3.3846850000000002</v>
      </c>
      <c r="M203">
        <v>2.6000220000000001</v>
      </c>
      <c r="N203">
        <v>2.6000220000000001</v>
      </c>
      <c r="O203">
        <v>2.6000220000000001</v>
      </c>
      <c r="P203">
        <v>7.8890000000000002E-3</v>
      </c>
      <c r="Q203">
        <v>9.8799999999999995E-4</v>
      </c>
      <c r="R203">
        <v>0.94689999999999996</v>
      </c>
      <c r="S203">
        <v>1.264696</v>
      </c>
      <c r="T203">
        <v>1.0063820000000001</v>
      </c>
      <c r="U203">
        <v>6.3982000000000001</v>
      </c>
    </row>
    <row r="204" spans="1:21" x14ac:dyDescent="0.25">
      <c r="A204" t="s">
        <v>123</v>
      </c>
      <c r="B204">
        <v>0.30356300000000003</v>
      </c>
      <c r="C204">
        <v>6.7816000000000001E-2</v>
      </c>
      <c r="D204">
        <v>363</v>
      </c>
      <c r="E204">
        <v>0.38701600000000003</v>
      </c>
      <c r="F204">
        <v>0.33166699999999999</v>
      </c>
      <c r="G204">
        <v>25.50215</v>
      </c>
      <c r="H204">
        <v>10</v>
      </c>
      <c r="I204">
        <v>255</v>
      </c>
      <c r="J204">
        <v>3.5638329999999998</v>
      </c>
      <c r="K204">
        <v>22.802119999999999</v>
      </c>
      <c r="L204">
        <v>9.4451459999999994</v>
      </c>
      <c r="M204">
        <v>2.700027</v>
      </c>
      <c r="N204">
        <v>3.6000429999999999</v>
      </c>
      <c r="O204">
        <v>1.800011</v>
      </c>
      <c r="P204">
        <v>0.230883</v>
      </c>
      <c r="Q204">
        <v>2.614E-3</v>
      </c>
      <c r="R204">
        <v>0.99329999999999996</v>
      </c>
      <c r="S204">
        <v>1.173022</v>
      </c>
      <c r="T204">
        <v>1.0040770000000001</v>
      </c>
      <c r="U204">
        <v>6.3982000000000001</v>
      </c>
    </row>
    <row r="205" spans="1:21" x14ac:dyDescent="0.25">
      <c r="A205" t="s">
        <v>124</v>
      </c>
      <c r="B205">
        <v>18.22627</v>
      </c>
      <c r="C205">
        <v>0.78274100000000002</v>
      </c>
      <c r="D205">
        <v>1694</v>
      </c>
      <c r="E205">
        <v>23.236889999999999</v>
      </c>
      <c r="F205">
        <v>13.57795</v>
      </c>
      <c r="G205">
        <v>582.41719999999998</v>
      </c>
      <c r="H205">
        <v>10</v>
      </c>
      <c r="I205">
        <v>5813</v>
      </c>
      <c r="J205">
        <v>89.355890000000002</v>
      </c>
      <c r="K205">
        <v>571.71690000000001</v>
      </c>
      <c r="L205">
        <v>54.429569999999998</v>
      </c>
      <c r="M205">
        <v>10.700379999999999</v>
      </c>
      <c r="N205">
        <v>11.800459999999999</v>
      </c>
      <c r="O205">
        <v>9.6003050000000005</v>
      </c>
      <c r="P205">
        <v>0.44818000000000002</v>
      </c>
      <c r="Q205">
        <v>0.17038500000000001</v>
      </c>
      <c r="R205">
        <v>1.0826899999999999</v>
      </c>
      <c r="S205">
        <v>1.00515</v>
      </c>
      <c r="T205">
        <v>0.99521499999999996</v>
      </c>
      <c r="U205">
        <v>6.3982000000000001</v>
      </c>
    </row>
    <row r="206" spans="1:21" x14ac:dyDescent="0.25">
      <c r="A206" t="s">
        <v>125</v>
      </c>
      <c r="B206">
        <v>23.73893</v>
      </c>
      <c r="E206">
        <v>30.265049999999999</v>
      </c>
      <c r="F206">
        <v>57.471069999999997</v>
      </c>
    </row>
    <row r="207" spans="1:21" x14ac:dyDescent="0.25">
      <c r="A207" t="s">
        <v>126</v>
      </c>
      <c r="B207">
        <v>1.83</v>
      </c>
      <c r="E207">
        <v>1.83</v>
      </c>
      <c r="F207">
        <v>5.9017169999999997</v>
      </c>
    </row>
    <row r="208" spans="1:21" x14ac:dyDescent="0.25">
      <c r="A208" t="s">
        <v>127</v>
      </c>
    </row>
    <row r="209" spans="1:6" x14ac:dyDescent="0.25">
      <c r="A209" t="s">
        <v>128</v>
      </c>
    </row>
    <row r="210" spans="1:6" x14ac:dyDescent="0.25">
      <c r="A210" t="s">
        <v>129</v>
      </c>
    </row>
    <row r="211" spans="1:6" x14ac:dyDescent="0.25">
      <c r="A211" t="s">
        <v>130</v>
      </c>
    </row>
    <row r="212" spans="1:6" x14ac:dyDescent="0.25">
      <c r="A212" t="s">
        <v>131</v>
      </c>
      <c r="B212">
        <v>78.831410000000005</v>
      </c>
      <c r="E212">
        <v>100</v>
      </c>
      <c r="F212">
        <v>100</v>
      </c>
    </row>
    <row r="213" spans="1:6" x14ac:dyDescent="0.25">
      <c r="A213" t="s">
        <v>132</v>
      </c>
      <c r="B213" t="s">
        <v>133</v>
      </c>
    </row>
    <row r="214" spans="1:6" x14ac:dyDescent="0.25">
      <c r="A214" t="s">
        <v>134</v>
      </c>
      <c r="B214">
        <v>1.252707</v>
      </c>
    </row>
    <row r="215" spans="1:6" x14ac:dyDescent="0.25">
      <c r="A215" t="s">
        <v>135</v>
      </c>
      <c r="B215">
        <v>3.5642209999999999</v>
      </c>
    </row>
    <row r="216" spans="1:6" x14ac:dyDescent="0.25">
      <c r="A216" t="s">
        <v>136</v>
      </c>
      <c r="B216">
        <v>40.071489999999997</v>
      </c>
    </row>
    <row r="217" spans="1:6" x14ac:dyDescent="0.25">
      <c r="A217" t="s">
        <v>137</v>
      </c>
      <c r="B217">
        <v>0.29490300000000003</v>
      </c>
    </row>
    <row r="218" spans="1:6" x14ac:dyDescent="0.25">
      <c r="A218" t="s">
        <v>123</v>
      </c>
      <c r="B218">
        <v>0.30356300000000003</v>
      </c>
    </row>
    <row r="219" spans="1:6" x14ac:dyDescent="0.25">
      <c r="A219" t="s">
        <v>138</v>
      </c>
      <c r="B219">
        <v>26.639009999999999</v>
      </c>
    </row>
    <row r="220" spans="1:6" x14ac:dyDescent="0.25">
      <c r="A220" t="s">
        <v>139</v>
      </c>
      <c r="B220">
        <v>6.7055129999999998</v>
      </c>
    </row>
    <row r="221" spans="1:6" x14ac:dyDescent="0.25">
      <c r="A221" t="s">
        <v>140</v>
      </c>
    </row>
    <row r="222" spans="1:6" x14ac:dyDescent="0.25">
      <c r="A222" t="s">
        <v>141</v>
      </c>
    </row>
    <row r="223" spans="1:6" x14ac:dyDescent="0.25">
      <c r="A223" t="s">
        <v>142</v>
      </c>
    </row>
    <row r="224" spans="1:6" x14ac:dyDescent="0.25">
      <c r="A224" t="s">
        <v>143</v>
      </c>
    </row>
    <row r="225" spans="1:21" x14ac:dyDescent="0.25">
      <c r="A225" t="s">
        <v>131</v>
      </c>
      <c r="B225">
        <v>78.831410000000005</v>
      </c>
    </row>
    <row r="227" spans="1:21" x14ac:dyDescent="0.25">
      <c r="B227" t="s">
        <v>151</v>
      </c>
    </row>
    <row r="228" spans="1:21" x14ac:dyDescent="0.25">
      <c r="A228" t="s">
        <v>119</v>
      </c>
      <c r="B228">
        <v>0.562222</v>
      </c>
      <c r="C228">
        <v>0.11031199999999999</v>
      </c>
      <c r="D228">
        <v>636</v>
      </c>
      <c r="E228">
        <v>0.73960000000000004</v>
      </c>
      <c r="F228">
        <v>0.91417400000000004</v>
      </c>
      <c r="G228">
        <v>34.4039</v>
      </c>
      <c r="H228">
        <v>10</v>
      </c>
      <c r="I228">
        <v>344</v>
      </c>
      <c r="J228">
        <v>4.683891</v>
      </c>
      <c r="K228">
        <v>30.103840000000002</v>
      </c>
      <c r="L228">
        <v>8.0007889999999993</v>
      </c>
      <c r="M228">
        <v>4.3000639999999999</v>
      </c>
      <c r="N228">
        <v>5.2000890000000002</v>
      </c>
      <c r="O228">
        <v>3.4000379999999999</v>
      </c>
      <c r="P228">
        <v>1.0909E-2</v>
      </c>
      <c r="Q228">
        <v>2.2659999999999998E-3</v>
      </c>
      <c r="R228">
        <v>0.92146700000000004</v>
      </c>
      <c r="S228">
        <v>2.691192</v>
      </c>
      <c r="T228">
        <v>1.0035430000000001</v>
      </c>
      <c r="U228">
        <v>6.4271000000000003</v>
      </c>
    </row>
    <row r="229" spans="1:21" x14ac:dyDescent="0.25">
      <c r="A229" t="s">
        <v>120</v>
      </c>
      <c r="B229">
        <v>2.0946050000000001</v>
      </c>
      <c r="C229">
        <v>0.13933599999999999</v>
      </c>
      <c r="D229">
        <v>508</v>
      </c>
      <c r="E229">
        <v>2.7554409999999998</v>
      </c>
      <c r="F229">
        <v>2.9473799999999999</v>
      </c>
      <c r="G229">
        <v>235.3827</v>
      </c>
      <c r="H229">
        <v>10</v>
      </c>
      <c r="I229">
        <v>2352</v>
      </c>
      <c r="J229">
        <v>34.880780000000001</v>
      </c>
      <c r="K229">
        <v>224.1823</v>
      </c>
      <c r="L229">
        <v>21.015529999999998</v>
      </c>
      <c r="M229">
        <v>11.200419999999999</v>
      </c>
      <c r="N229">
        <v>10.400359999999999</v>
      </c>
      <c r="O229">
        <v>12.00047</v>
      </c>
      <c r="P229">
        <v>0.104684</v>
      </c>
      <c r="Q229">
        <v>1.3861999999999999E-2</v>
      </c>
      <c r="R229">
        <v>0.93316900000000003</v>
      </c>
      <c r="S229">
        <v>1.616527</v>
      </c>
      <c r="T229">
        <v>0.99960800000000005</v>
      </c>
      <c r="U229">
        <v>6.4271000000000003</v>
      </c>
    </row>
    <row r="230" spans="1:21" x14ac:dyDescent="0.25">
      <c r="A230" t="s">
        <v>121</v>
      </c>
      <c r="B230">
        <v>30.552790000000002</v>
      </c>
      <c r="C230">
        <v>1.4362649999999999</v>
      </c>
      <c r="D230">
        <v>4016</v>
      </c>
      <c r="E230">
        <v>40.192019999999999</v>
      </c>
      <c r="F230">
        <v>18.4681</v>
      </c>
      <c r="G230">
        <v>564.95129999999995</v>
      </c>
      <c r="H230">
        <v>10</v>
      </c>
      <c r="I230">
        <v>5639</v>
      </c>
      <c r="J230">
        <v>84.851640000000003</v>
      </c>
      <c r="K230">
        <v>545.35</v>
      </c>
      <c r="L230">
        <v>28.82207</v>
      </c>
      <c r="M230">
        <v>19.60134</v>
      </c>
      <c r="N230">
        <v>24.401959999999999</v>
      </c>
      <c r="O230">
        <v>14.80072</v>
      </c>
      <c r="P230">
        <v>0.34699799999999997</v>
      </c>
      <c r="Q230">
        <v>0.26024399999999998</v>
      </c>
      <c r="R230">
        <v>1.145321</v>
      </c>
      <c r="S230">
        <v>1.004046</v>
      </c>
      <c r="T230">
        <v>1</v>
      </c>
      <c r="U230">
        <v>6.4271000000000003</v>
      </c>
    </row>
    <row r="231" spans="1:21" x14ac:dyDescent="0.25">
      <c r="A231" t="s">
        <v>122</v>
      </c>
      <c r="B231">
        <v>0.112008</v>
      </c>
      <c r="C231">
        <v>5.6174000000000002E-2</v>
      </c>
      <c r="D231">
        <v>440</v>
      </c>
      <c r="E231">
        <v>0.147346</v>
      </c>
      <c r="F231">
        <v>0.138071</v>
      </c>
      <c r="G231">
        <v>7.8002010000000004</v>
      </c>
      <c r="H231">
        <v>10</v>
      </c>
      <c r="I231">
        <v>78</v>
      </c>
      <c r="J231">
        <v>0.91801699999999997</v>
      </c>
      <c r="K231">
        <v>5.9001849999999996</v>
      </c>
      <c r="L231">
        <v>4.1053350000000002</v>
      </c>
      <c r="M231">
        <v>1.9000159999999999</v>
      </c>
      <c r="N231">
        <v>3.0000300000000002</v>
      </c>
      <c r="O231">
        <v>0.80000199999999999</v>
      </c>
      <c r="P231">
        <v>7.4729999999999996E-3</v>
      </c>
      <c r="Q231">
        <v>9.3599999999999998E-4</v>
      </c>
      <c r="R231">
        <v>0.94889000000000001</v>
      </c>
      <c r="S231">
        <v>1.2635689999999999</v>
      </c>
      <c r="T231">
        <v>1.006367</v>
      </c>
      <c r="U231">
        <v>6.4271000000000003</v>
      </c>
    </row>
    <row r="232" spans="1:21" x14ac:dyDescent="0.25">
      <c r="A232" t="s">
        <v>123</v>
      </c>
      <c r="B232">
        <v>0.32521499999999998</v>
      </c>
      <c r="C232">
        <v>7.3884000000000005E-2</v>
      </c>
      <c r="D232">
        <v>467</v>
      </c>
      <c r="E232">
        <v>0.42781799999999998</v>
      </c>
      <c r="F232">
        <v>0.36252099999999998</v>
      </c>
      <c r="G232">
        <v>29.102789999999999</v>
      </c>
      <c r="H232">
        <v>10</v>
      </c>
      <c r="I232">
        <v>291</v>
      </c>
      <c r="J232">
        <v>3.8124069999999999</v>
      </c>
      <c r="K232">
        <v>24.50272</v>
      </c>
      <c r="L232">
        <v>6.3265960000000003</v>
      </c>
      <c r="M232">
        <v>4.6000719999999999</v>
      </c>
      <c r="N232">
        <v>5.4000959999999996</v>
      </c>
      <c r="O232">
        <v>3.8000479999999999</v>
      </c>
      <c r="P232">
        <v>0.24698700000000001</v>
      </c>
      <c r="Q232">
        <v>2.7959999999999999E-3</v>
      </c>
      <c r="R232">
        <v>0.99540499999999998</v>
      </c>
      <c r="S232">
        <v>1.172218</v>
      </c>
      <c r="T232">
        <v>1.0040899999999999</v>
      </c>
      <c r="U232">
        <v>6.4271000000000003</v>
      </c>
    </row>
    <row r="233" spans="1:21" x14ac:dyDescent="0.25">
      <c r="A233" t="s">
        <v>124</v>
      </c>
      <c r="B233">
        <v>17.585360000000001</v>
      </c>
      <c r="C233">
        <v>0.76787899999999998</v>
      </c>
      <c r="D233">
        <v>1731</v>
      </c>
      <c r="E233">
        <v>23.13345</v>
      </c>
      <c r="F233">
        <v>13.365880000000001</v>
      </c>
      <c r="G233">
        <v>563.54610000000002</v>
      </c>
      <c r="H233">
        <v>10</v>
      </c>
      <c r="I233">
        <v>5625</v>
      </c>
      <c r="J233">
        <v>85.940100000000001</v>
      </c>
      <c r="K233">
        <v>552.34559999999999</v>
      </c>
      <c r="L233">
        <v>50.314749999999997</v>
      </c>
      <c r="M233">
        <v>11.20041</v>
      </c>
      <c r="N233">
        <v>11.600440000000001</v>
      </c>
      <c r="O233">
        <v>10.800380000000001</v>
      </c>
      <c r="P233">
        <v>0.43104799999999999</v>
      </c>
      <c r="Q233">
        <v>0.16387199999999999</v>
      </c>
      <c r="R233">
        <v>1.085189</v>
      </c>
      <c r="S233">
        <v>1.0050559999999999</v>
      </c>
      <c r="T233">
        <v>0.99558199999999997</v>
      </c>
      <c r="U233">
        <v>6.4271000000000003</v>
      </c>
    </row>
    <row r="234" spans="1:21" x14ac:dyDescent="0.25">
      <c r="A234" t="s">
        <v>125</v>
      </c>
      <c r="B234">
        <v>23.393719999999998</v>
      </c>
      <c r="E234">
        <v>30.77431</v>
      </c>
      <c r="F234">
        <v>57.782600000000002</v>
      </c>
    </row>
    <row r="235" spans="1:21" x14ac:dyDescent="0.25">
      <c r="A235" t="s">
        <v>126</v>
      </c>
      <c r="B235">
        <v>1.83</v>
      </c>
      <c r="E235">
        <v>1.83</v>
      </c>
      <c r="F235">
        <v>6.0212709999999996</v>
      </c>
    </row>
    <row r="236" spans="1:21" x14ac:dyDescent="0.25">
      <c r="A236" t="s">
        <v>127</v>
      </c>
    </row>
    <row r="237" spans="1:21" x14ac:dyDescent="0.25">
      <c r="A237" t="s">
        <v>128</v>
      </c>
    </row>
    <row r="238" spans="1:21" x14ac:dyDescent="0.25">
      <c r="A238" t="s">
        <v>129</v>
      </c>
    </row>
    <row r="239" spans="1:21" x14ac:dyDescent="0.25">
      <c r="A239" t="s">
        <v>130</v>
      </c>
    </row>
    <row r="240" spans="1:21" x14ac:dyDescent="0.25">
      <c r="A240" t="s">
        <v>131</v>
      </c>
      <c r="B240">
        <v>76.455920000000006</v>
      </c>
      <c r="E240">
        <v>99.999989999999997</v>
      </c>
      <c r="F240">
        <v>100</v>
      </c>
    </row>
    <row r="241" spans="1:21" x14ac:dyDescent="0.25">
      <c r="A241" t="s">
        <v>132</v>
      </c>
      <c r="B241" t="s">
        <v>133</v>
      </c>
    </row>
    <row r="242" spans="1:21" x14ac:dyDescent="0.25">
      <c r="A242" t="s">
        <v>134</v>
      </c>
      <c r="B242">
        <v>0.93233200000000005</v>
      </c>
    </row>
    <row r="243" spans="1:21" x14ac:dyDescent="0.25">
      <c r="A243" t="s">
        <v>135</v>
      </c>
      <c r="B243">
        <v>4.4811420000000002</v>
      </c>
    </row>
    <row r="244" spans="1:21" x14ac:dyDescent="0.25">
      <c r="A244" t="s">
        <v>136</v>
      </c>
      <c r="B244">
        <v>38.029730000000001</v>
      </c>
    </row>
    <row r="245" spans="1:21" x14ac:dyDescent="0.25">
      <c r="A245" t="s">
        <v>137</v>
      </c>
      <c r="B245">
        <v>0.27970499999999998</v>
      </c>
    </row>
    <row r="246" spans="1:21" x14ac:dyDescent="0.25">
      <c r="A246" t="s">
        <v>123</v>
      </c>
      <c r="B246">
        <v>0.32521499999999998</v>
      </c>
    </row>
    <row r="247" spans="1:21" x14ac:dyDescent="0.25">
      <c r="A247" t="s">
        <v>138</v>
      </c>
      <c r="B247">
        <v>25.702279999999998</v>
      </c>
    </row>
    <row r="248" spans="1:21" x14ac:dyDescent="0.25">
      <c r="A248" t="s">
        <v>139</v>
      </c>
      <c r="B248">
        <v>6.7055129999999998</v>
      </c>
    </row>
    <row r="249" spans="1:21" x14ac:dyDescent="0.25">
      <c r="A249" t="s">
        <v>140</v>
      </c>
    </row>
    <row r="250" spans="1:21" x14ac:dyDescent="0.25">
      <c r="A250" t="s">
        <v>141</v>
      </c>
    </row>
    <row r="251" spans="1:21" x14ac:dyDescent="0.25">
      <c r="A251" t="s">
        <v>142</v>
      </c>
    </row>
    <row r="252" spans="1:21" x14ac:dyDescent="0.25">
      <c r="A252" t="s">
        <v>143</v>
      </c>
    </row>
    <row r="253" spans="1:21" x14ac:dyDescent="0.25">
      <c r="A253" t="s">
        <v>131</v>
      </c>
      <c r="B253">
        <v>76.455920000000006</v>
      </c>
    </row>
    <row r="255" spans="1:21" x14ac:dyDescent="0.25">
      <c r="B255" t="s">
        <v>152</v>
      </c>
    </row>
    <row r="256" spans="1:21" x14ac:dyDescent="0.25">
      <c r="A256" t="s">
        <v>119</v>
      </c>
      <c r="B256">
        <v>0.650702</v>
      </c>
      <c r="C256">
        <v>0.11396199999999999</v>
      </c>
      <c r="D256">
        <v>553</v>
      </c>
      <c r="E256">
        <v>0.84675100000000003</v>
      </c>
      <c r="F256">
        <v>1.0478719999999999</v>
      </c>
      <c r="G256">
        <v>38.004759999999997</v>
      </c>
      <c r="H256">
        <v>10</v>
      </c>
      <c r="I256">
        <v>380</v>
      </c>
      <c r="J256">
        <v>5.4178379999999997</v>
      </c>
      <c r="K256">
        <v>34.804729999999999</v>
      </c>
      <c r="L256">
        <v>11.87636</v>
      </c>
      <c r="M256">
        <v>3.200034</v>
      </c>
      <c r="N256">
        <v>3.6000429999999999</v>
      </c>
      <c r="O256">
        <v>2.8000259999999999</v>
      </c>
      <c r="P256">
        <v>1.2618000000000001E-2</v>
      </c>
      <c r="Q256">
        <v>2.6210000000000001E-3</v>
      </c>
      <c r="R256">
        <v>0.921315</v>
      </c>
      <c r="S256">
        <v>2.6928619999999999</v>
      </c>
      <c r="T256">
        <v>1.0035620000000001</v>
      </c>
      <c r="U256">
        <v>6.4241000000000001</v>
      </c>
    </row>
    <row r="257" spans="1:21" x14ac:dyDescent="0.25">
      <c r="A257" t="s">
        <v>120</v>
      </c>
      <c r="B257">
        <v>2.0229940000000002</v>
      </c>
      <c r="C257">
        <v>0.13625599999999999</v>
      </c>
      <c r="D257">
        <v>469</v>
      </c>
      <c r="E257">
        <v>2.6324999999999998</v>
      </c>
      <c r="F257">
        <v>2.8192560000000002</v>
      </c>
      <c r="G257">
        <v>225.7681</v>
      </c>
      <c r="H257">
        <v>10</v>
      </c>
      <c r="I257">
        <v>2256</v>
      </c>
      <c r="J257">
        <v>33.66507</v>
      </c>
      <c r="K257">
        <v>216.26779999999999</v>
      </c>
      <c r="L257">
        <v>23.764309999999998</v>
      </c>
      <c r="M257">
        <v>9.5003019999999996</v>
      </c>
      <c r="N257">
        <v>10.60037</v>
      </c>
      <c r="O257">
        <v>8.4002330000000001</v>
      </c>
      <c r="P257">
        <v>0.101035</v>
      </c>
      <c r="Q257">
        <v>1.3379E-2</v>
      </c>
      <c r="R257">
        <v>0.93301299999999998</v>
      </c>
      <c r="S257">
        <v>1.61816</v>
      </c>
      <c r="T257">
        <v>0.99962899999999999</v>
      </c>
      <c r="U257">
        <v>6.4241000000000001</v>
      </c>
    </row>
    <row r="258" spans="1:21" x14ac:dyDescent="0.25">
      <c r="A258" t="s">
        <v>121</v>
      </c>
      <c r="B258">
        <v>30.859860000000001</v>
      </c>
      <c r="C258">
        <v>1.4444520000000001</v>
      </c>
      <c r="D258">
        <v>4024</v>
      </c>
      <c r="E258">
        <v>40.157600000000002</v>
      </c>
      <c r="F258">
        <v>18.474440000000001</v>
      </c>
      <c r="G258">
        <v>570.7731</v>
      </c>
      <c r="H258">
        <v>10</v>
      </c>
      <c r="I258">
        <v>5697</v>
      </c>
      <c r="J258">
        <v>85.781940000000006</v>
      </c>
      <c r="K258">
        <v>551.07169999999996</v>
      </c>
      <c r="L258">
        <v>28.971260000000001</v>
      </c>
      <c r="M258">
        <v>19.701350000000001</v>
      </c>
      <c r="N258">
        <v>24.401959999999999</v>
      </c>
      <c r="O258">
        <v>15.00074</v>
      </c>
      <c r="P258">
        <v>0.350802</v>
      </c>
      <c r="Q258">
        <v>0.26309700000000003</v>
      </c>
      <c r="R258">
        <v>1.1450910000000001</v>
      </c>
      <c r="S258">
        <v>1.004103</v>
      </c>
      <c r="T258">
        <v>1</v>
      </c>
      <c r="U258">
        <v>6.4241000000000001</v>
      </c>
    </row>
    <row r="259" spans="1:21" x14ac:dyDescent="0.25">
      <c r="A259" t="s">
        <v>122</v>
      </c>
      <c r="B259">
        <v>0.123444</v>
      </c>
      <c r="C259">
        <v>5.7918999999999998E-2</v>
      </c>
      <c r="D259">
        <v>440</v>
      </c>
      <c r="E259">
        <v>0.160636</v>
      </c>
      <c r="F259">
        <v>0.15070500000000001</v>
      </c>
      <c r="G259">
        <v>8.4002330000000001</v>
      </c>
      <c r="H259">
        <v>10</v>
      </c>
      <c r="I259">
        <v>84</v>
      </c>
      <c r="J259">
        <v>1.011849</v>
      </c>
      <c r="K259">
        <v>6.5002209999999998</v>
      </c>
      <c r="L259">
        <v>4.4211479999999996</v>
      </c>
      <c r="M259">
        <v>1.900012</v>
      </c>
      <c r="N259">
        <v>2.000013</v>
      </c>
      <c r="O259">
        <v>1.800011</v>
      </c>
      <c r="P259">
        <v>8.2369999999999995E-3</v>
      </c>
      <c r="Q259">
        <v>1.0319999999999999E-3</v>
      </c>
      <c r="R259">
        <v>0.94872999999999996</v>
      </c>
      <c r="S259">
        <v>1.2635510000000001</v>
      </c>
      <c r="T259">
        <v>1.006443</v>
      </c>
      <c r="U259">
        <v>6.4241000000000001</v>
      </c>
    </row>
    <row r="260" spans="1:21" x14ac:dyDescent="0.25">
      <c r="A260" t="s">
        <v>123</v>
      </c>
      <c r="B260">
        <v>0.19649800000000001</v>
      </c>
      <c r="C260">
        <v>6.1529E-2</v>
      </c>
      <c r="D260">
        <v>457</v>
      </c>
      <c r="E260">
        <v>0.25570100000000001</v>
      </c>
      <c r="F260">
        <v>0.21693399999999999</v>
      </c>
      <c r="G260">
        <v>19.201219999999999</v>
      </c>
      <c r="H260">
        <v>10</v>
      </c>
      <c r="I260">
        <v>192</v>
      </c>
      <c r="J260">
        <v>2.3040039999999999</v>
      </c>
      <c r="K260">
        <v>14.80115</v>
      </c>
      <c r="L260">
        <v>4.3638469999999998</v>
      </c>
      <c r="M260">
        <v>4.4000659999999998</v>
      </c>
      <c r="N260">
        <v>5.2000890000000002</v>
      </c>
      <c r="O260">
        <v>3.6000429999999999</v>
      </c>
      <c r="P260">
        <v>0.14926500000000001</v>
      </c>
      <c r="Q260">
        <v>1.6900000000000001E-3</v>
      </c>
      <c r="R260">
        <v>0.99523600000000001</v>
      </c>
      <c r="S260">
        <v>1.172269</v>
      </c>
      <c r="T260">
        <v>1.004057</v>
      </c>
      <c r="U260">
        <v>6.4241000000000001</v>
      </c>
    </row>
    <row r="261" spans="1:21" x14ac:dyDescent="0.25">
      <c r="A261" t="s">
        <v>124</v>
      </c>
      <c r="B261">
        <v>17.954190000000001</v>
      </c>
      <c r="C261">
        <v>0.77665899999999999</v>
      </c>
      <c r="D261">
        <v>1738</v>
      </c>
      <c r="E261">
        <v>23.363589999999999</v>
      </c>
      <c r="F261">
        <v>13.51506</v>
      </c>
      <c r="G261">
        <v>575.18970000000002</v>
      </c>
      <c r="H261">
        <v>10</v>
      </c>
      <c r="I261">
        <v>5741</v>
      </c>
      <c r="J261">
        <v>87.777169999999998</v>
      </c>
      <c r="K261">
        <v>563.88930000000005</v>
      </c>
      <c r="L261">
        <v>50.899850000000001</v>
      </c>
      <c r="M261">
        <v>11.300420000000001</v>
      </c>
      <c r="N261">
        <v>11.600440000000001</v>
      </c>
      <c r="O261">
        <v>11.000400000000001</v>
      </c>
      <c r="P261">
        <v>0.44026199999999999</v>
      </c>
      <c r="Q261">
        <v>0.167375</v>
      </c>
      <c r="R261">
        <v>1.084991</v>
      </c>
      <c r="S261">
        <v>1.0049360000000001</v>
      </c>
      <c r="T261">
        <v>0.99560899999999997</v>
      </c>
      <c r="U261">
        <v>6.4241000000000001</v>
      </c>
    </row>
    <row r="262" spans="1:21" x14ac:dyDescent="0.25">
      <c r="A262" t="s">
        <v>125</v>
      </c>
      <c r="B262">
        <v>23.63288</v>
      </c>
      <c r="E262">
        <v>30.753209999999999</v>
      </c>
      <c r="F262">
        <v>57.812330000000003</v>
      </c>
    </row>
    <row r="263" spans="1:21" x14ac:dyDescent="0.25">
      <c r="A263" t="s">
        <v>126</v>
      </c>
      <c r="B263">
        <v>1.83</v>
      </c>
      <c r="E263">
        <v>1.83</v>
      </c>
      <c r="F263">
        <v>5.9634020000000003</v>
      </c>
    </row>
    <row r="264" spans="1:21" x14ac:dyDescent="0.25">
      <c r="A264" t="s">
        <v>127</v>
      </c>
    </row>
    <row r="265" spans="1:21" x14ac:dyDescent="0.25">
      <c r="A265" t="s">
        <v>128</v>
      </c>
    </row>
    <row r="266" spans="1:21" x14ac:dyDescent="0.25">
      <c r="A266" t="s">
        <v>129</v>
      </c>
    </row>
    <row r="267" spans="1:21" x14ac:dyDescent="0.25">
      <c r="A267" t="s">
        <v>130</v>
      </c>
    </row>
    <row r="268" spans="1:21" x14ac:dyDescent="0.25">
      <c r="A268" t="s">
        <v>131</v>
      </c>
      <c r="B268">
        <v>77.270579999999995</v>
      </c>
      <c r="E268">
        <v>99.999979999999994</v>
      </c>
      <c r="F268">
        <v>100</v>
      </c>
    </row>
    <row r="269" spans="1:21" x14ac:dyDescent="0.25">
      <c r="A269" t="s">
        <v>132</v>
      </c>
      <c r="B269" t="s">
        <v>133</v>
      </c>
    </row>
    <row r="270" spans="1:21" x14ac:dyDescent="0.25">
      <c r="A270" t="s">
        <v>134</v>
      </c>
      <c r="B270">
        <v>1.0790569999999999</v>
      </c>
    </row>
    <row r="271" spans="1:21" x14ac:dyDescent="0.25">
      <c r="A271" t="s">
        <v>135</v>
      </c>
      <c r="B271">
        <v>4.3279399999999999</v>
      </c>
    </row>
    <row r="272" spans="1:21" x14ac:dyDescent="0.25">
      <c r="A272" t="s">
        <v>136</v>
      </c>
      <c r="B272">
        <v>38.411949999999997</v>
      </c>
    </row>
    <row r="273" spans="1:21" x14ac:dyDescent="0.25">
      <c r="A273" t="s">
        <v>137</v>
      </c>
      <c r="B273">
        <v>0.30826199999999998</v>
      </c>
    </row>
    <row r="274" spans="1:21" x14ac:dyDescent="0.25">
      <c r="A274" t="s">
        <v>123</v>
      </c>
      <c r="B274">
        <v>0.19649800000000001</v>
      </c>
    </row>
    <row r="275" spans="1:21" x14ac:dyDescent="0.25">
      <c r="A275" t="s">
        <v>138</v>
      </c>
      <c r="B275">
        <v>26.241340000000001</v>
      </c>
    </row>
    <row r="276" spans="1:21" x14ac:dyDescent="0.25">
      <c r="A276" t="s">
        <v>139</v>
      </c>
      <c r="B276">
        <v>6.7055129999999998</v>
      </c>
    </row>
    <row r="277" spans="1:21" x14ac:dyDescent="0.25">
      <c r="A277" t="s">
        <v>140</v>
      </c>
    </row>
    <row r="278" spans="1:21" x14ac:dyDescent="0.25">
      <c r="A278" t="s">
        <v>141</v>
      </c>
    </row>
    <row r="279" spans="1:21" x14ac:dyDescent="0.25">
      <c r="A279" t="s">
        <v>142</v>
      </c>
    </row>
    <row r="280" spans="1:21" x14ac:dyDescent="0.25">
      <c r="A280" t="s">
        <v>143</v>
      </c>
    </row>
    <row r="281" spans="1:21" x14ac:dyDescent="0.25">
      <c r="A281" t="s">
        <v>131</v>
      </c>
      <c r="B281">
        <v>77.270570000000006</v>
      </c>
    </row>
    <row r="283" spans="1:21" x14ac:dyDescent="0.25">
      <c r="B283" t="s">
        <v>153</v>
      </c>
    </row>
    <row r="284" spans="1:21" x14ac:dyDescent="0.25">
      <c r="A284" t="s">
        <v>119</v>
      </c>
      <c r="B284">
        <v>0.69521999999999995</v>
      </c>
      <c r="C284">
        <v>0.11853900000000001</v>
      </c>
      <c r="D284">
        <v>581</v>
      </c>
      <c r="E284">
        <v>0.895455</v>
      </c>
      <c r="F284">
        <v>1.1139380000000001</v>
      </c>
      <c r="G284">
        <v>40.405389999999997</v>
      </c>
      <c r="H284">
        <v>10</v>
      </c>
      <c r="I284">
        <v>404</v>
      </c>
      <c r="J284">
        <v>5.7722329999999999</v>
      </c>
      <c r="K284">
        <v>36.905349999999999</v>
      </c>
      <c r="L284">
        <v>11.54426</v>
      </c>
      <c r="M284">
        <v>3.5000420000000001</v>
      </c>
      <c r="N284">
        <v>4.2000580000000003</v>
      </c>
      <c r="O284">
        <v>2.8000259999999999</v>
      </c>
      <c r="P284">
        <v>1.3443E-2</v>
      </c>
      <c r="Q284">
        <v>2.7920000000000002E-3</v>
      </c>
      <c r="R284">
        <v>0.92042199999999996</v>
      </c>
      <c r="S284">
        <v>2.7029429999999999</v>
      </c>
      <c r="T284">
        <v>1.0035829999999999</v>
      </c>
      <c r="U284">
        <v>6.3936000000000002</v>
      </c>
    </row>
    <row r="285" spans="1:21" x14ac:dyDescent="0.25">
      <c r="A285" t="s">
        <v>120</v>
      </c>
      <c r="B285">
        <v>1.8830199999999999</v>
      </c>
      <c r="C285">
        <v>0.13186800000000001</v>
      </c>
      <c r="D285">
        <v>454</v>
      </c>
      <c r="E285">
        <v>2.4253619999999998</v>
      </c>
      <c r="F285">
        <v>2.611002</v>
      </c>
      <c r="G285">
        <v>208.84379999999999</v>
      </c>
      <c r="H285">
        <v>10</v>
      </c>
      <c r="I285">
        <v>2087</v>
      </c>
      <c r="J285">
        <v>31.2881</v>
      </c>
      <c r="K285">
        <v>200.0436</v>
      </c>
      <c r="L285">
        <v>23.731560000000002</v>
      </c>
      <c r="M285">
        <v>8.8002559999999992</v>
      </c>
      <c r="N285">
        <v>8.6002449999999993</v>
      </c>
      <c r="O285">
        <v>9.0002669999999991</v>
      </c>
      <c r="P285">
        <v>9.3901999999999999E-2</v>
      </c>
      <c r="Q285">
        <v>1.2434000000000001E-2</v>
      </c>
      <c r="R285">
        <v>0.93210300000000001</v>
      </c>
      <c r="S285">
        <v>1.6225860000000001</v>
      </c>
      <c r="T285">
        <v>0.99962300000000004</v>
      </c>
      <c r="U285">
        <v>6.3936000000000002</v>
      </c>
    </row>
    <row r="286" spans="1:21" x14ac:dyDescent="0.25">
      <c r="A286" t="s">
        <v>121</v>
      </c>
      <c r="B286">
        <v>31.530059999999999</v>
      </c>
      <c r="C286">
        <v>1.464515</v>
      </c>
      <c r="D286">
        <v>4047</v>
      </c>
      <c r="E286">
        <v>40.611260000000001</v>
      </c>
      <c r="F286">
        <v>18.780809999999999</v>
      </c>
      <c r="G286">
        <v>581.11220000000003</v>
      </c>
      <c r="H286">
        <v>10</v>
      </c>
      <c r="I286">
        <v>5800</v>
      </c>
      <c r="J286">
        <v>87.792630000000003</v>
      </c>
      <c r="K286">
        <v>561.31089999999995</v>
      </c>
      <c r="L286">
        <v>29.347149999999999</v>
      </c>
      <c r="M286">
        <v>19.80132</v>
      </c>
      <c r="N286">
        <v>22.40166</v>
      </c>
      <c r="O286">
        <v>17.200980000000001</v>
      </c>
      <c r="P286">
        <v>0.35902499999999998</v>
      </c>
      <c r="Q286">
        <v>0.269264</v>
      </c>
      <c r="R286">
        <v>1.143702</v>
      </c>
      <c r="S286">
        <v>1.0041059999999999</v>
      </c>
      <c r="T286">
        <v>1</v>
      </c>
      <c r="U286">
        <v>6.3936000000000002</v>
      </c>
    </row>
    <row r="287" spans="1:21" x14ac:dyDescent="0.25">
      <c r="A287" t="s">
        <v>122</v>
      </c>
      <c r="B287">
        <v>8.9645000000000002E-2</v>
      </c>
      <c r="C287">
        <v>5.6984E-2</v>
      </c>
      <c r="D287">
        <v>511</v>
      </c>
      <c r="E287">
        <v>0.115464</v>
      </c>
      <c r="F287">
        <v>0.108892</v>
      </c>
      <c r="G287">
        <v>7.3001760000000004</v>
      </c>
      <c r="H287">
        <v>10</v>
      </c>
      <c r="I287">
        <v>73</v>
      </c>
      <c r="J287">
        <v>0.73513399999999995</v>
      </c>
      <c r="K287">
        <v>4.7001530000000002</v>
      </c>
      <c r="L287">
        <v>2.8077359999999998</v>
      </c>
      <c r="M287">
        <v>2.6000220000000001</v>
      </c>
      <c r="N287">
        <v>2.8000259999999999</v>
      </c>
      <c r="O287">
        <v>2.4000189999999999</v>
      </c>
      <c r="P287">
        <v>5.9839999999999997E-3</v>
      </c>
      <c r="Q287">
        <v>7.5000000000000002E-4</v>
      </c>
      <c r="R287">
        <v>0.94779199999999997</v>
      </c>
      <c r="S287">
        <v>1.2643260000000001</v>
      </c>
      <c r="T287">
        <v>1.0063899999999999</v>
      </c>
      <c r="U287">
        <v>6.3936000000000002</v>
      </c>
    </row>
    <row r="288" spans="1:21" x14ac:dyDescent="0.25">
      <c r="A288" t="s">
        <v>123</v>
      </c>
      <c r="B288">
        <v>0.28662300000000002</v>
      </c>
      <c r="C288">
        <v>6.9106000000000001E-2</v>
      </c>
      <c r="D288">
        <v>433</v>
      </c>
      <c r="E288">
        <v>0.36917499999999998</v>
      </c>
      <c r="F288">
        <v>0.31484200000000001</v>
      </c>
      <c r="G288">
        <v>25.40213</v>
      </c>
      <c r="H288">
        <v>10</v>
      </c>
      <c r="I288">
        <v>254</v>
      </c>
      <c r="J288">
        <v>3.3630629999999999</v>
      </c>
      <c r="K288">
        <v>21.502079999999999</v>
      </c>
      <c r="L288">
        <v>6.5132820000000002</v>
      </c>
      <c r="M288">
        <v>3.9000499999999998</v>
      </c>
      <c r="N288">
        <v>4.0000530000000003</v>
      </c>
      <c r="O288">
        <v>3.8000479999999999</v>
      </c>
      <c r="P288">
        <v>0.21787599999999999</v>
      </c>
      <c r="Q288">
        <v>2.467E-3</v>
      </c>
      <c r="R288">
        <v>0.99424400000000002</v>
      </c>
      <c r="S288">
        <v>1.172574</v>
      </c>
      <c r="T288">
        <v>1.0040709999999999</v>
      </c>
      <c r="U288">
        <v>6.3936000000000002</v>
      </c>
    </row>
    <row r="289" spans="1:21" x14ac:dyDescent="0.25">
      <c r="A289" t="s">
        <v>124</v>
      </c>
      <c r="B289">
        <v>18.065760000000001</v>
      </c>
      <c r="C289">
        <v>0.77987399999999996</v>
      </c>
      <c r="D289">
        <v>1706</v>
      </c>
      <c r="E289">
        <v>23.268999999999998</v>
      </c>
      <c r="F289">
        <v>13.530709999999999</v>
      </c>
      <c r="G289">
        <v>576.29390000000001</v>
      </c>
      <c r="H289">
        <v>10</v>
      </c>
      <c r="I289">
        <v>5752</v>
      </c>
      <c r="J289">
        <v>88.446799999999996</v>
      </c>
      <c r="K289">
        <v>565.49350000000004</v>
      </c>
      <c r="L289">
        <v>53.358629999999998</v>
      </c>
      <c r="M289">
        <v>10.80039</v>
      </c>
      <c r="N289">
        <v>11.800459999999999</v>
      </c>
      <c r="O289">
        <v>9.8003169999999997</v>
      </c>
      <c r="P289">
        <v>0.44362099999999999</v>
      </c>
      <c r="Q289">
        <v>0.168652</v>
      </c>
      <c r="R289">
        <v>1.0838129999999999</v>
      </c>
      <c r="S289">
        <v>1.005069</v>
      </c>
      <c r="T289">
        <v>0.99540899999999999</v>
      </c>
      <c r="U289">
        <v>6.3936000000000002</v>
      </c>
    </row>
    <row r="290" spans="1:21" x14ac:dyDescent="0.25">
      <c r="A290" t="s">
        <v>125</v>
      </c>
      <c r="B290">
        <v>23.66761</v>
      </c>
      <c r="E290">
        <v>30.484290000000001</v>
      </c>
      <c r="F290">
        <v>57.606369999999998</v>
      </c>
    </row>
    <row r="291" spans="1:21" x14ac:dyDescent="0.25">
      <c r="A291" t="s">
        <v>126</v>
      </c>
      <c r="B291">
        <v>1.83</v>
      </c>
      <c r="E291">
        <v>1.83</v>
      </c>
      <c r="F291">
        <v>5.9334369999999996</v>
      </c>
    </row>
    <row r="292" spans="1:21" x14ac:dyDescent="0.25">
      <c r="A292" t="s">
        <v>127</v>
      </c>
    </row>
    <row r="293" spans="1:21" x14ac:dyDescent="0.25">
      <c r="A293" t="s">
        <v>128</v>
      </c>
    </row>
    <row r="294" spans="1:21" x14ac:dyDescent="0.25">
      <c r="A294" t="s">
        <v>129</v>
      </c>
    </row>
    <row r="295" spans="1:21" x14ac:dyDescent="0.25">
      <c r="A295" t="s">
        <v>130</v>
      </c>
    </row>
    <row r="296" spans="1:21" x14ac:dyDescent="0.25">
      <c r="A296" t="s">
        <v>131</v>
      </c>
      <c r="B296">
        <v>78.047939999999997</v>
      </c>
      <c r="E296">
        <v>100</v>
      </c>
      <c r="F296">
        <v>100</v>
      </c>
    </row>
    <row r="297" spans="1:21" x14ac:dyDescent="0.25">
      <c r="A297" t="s">
        <v>132</v>
      </c>
      <c r="B297" t="s">
        <v>133</v>
      </c>
    </row>
    <row r="298" spans="1:21" x14ac:dyDescent="0.25">
      <c r="A298" t="s">
        <v>134</v>
      </c>
      <c r="B298">
        <v>1.152882</v>
      </c>
    </row>
    <row r="299" spans="1:21" x14ac:dyDescent="0.25">
      <c r="A299" t="s">
        <v>135</v>
      </c>
      <c r="B299">
        <v>4.0284829999999996</v>
      </c>
    </row>
    <row r="300" spans="1:21" x14ac:dyDescent="0.25">
      <c r="A300" t="s">
        <v>136</v>
      </c>
      <c r="B300">
        <v>39.246169999999999</v>
      </c>
    </row>
    <row r="301" spans="1:21" x14ac:dyDescent="0.25">
      <c r="A301" t="s">
        <v>137</v>
      </c>
      <c r="B301">
        <v>0.22386</v>
      </c>
    </row>
    <row r="302" spans="1:21" x14ac:dyDescent="0.25">
      <c r="A302" t="s">
        <v>123</v>
      </c>
      <c r="B302">
        <v>0.28662300000000002</v>
      </c>
    </row>
    <row r="303" spans="1:21" x14ac:dyDescent="0.25">
      <c r="A303" t="s">
        <v>138</v>
      </c>
      <c r="B303">
        <v>26.404409999999999</v>
      </c>
    </row>
    <row r="304" spans="1:21" x14ac:dyDescent="0.25">
      <c r="A304" t="s">
        <v>139</v>
      </c>
      <c r="B304">
        <v>6.7055129999999998</v>
      </c>
    </row>
    <row r="305" spans="1:21" x14ac:dyDescent="0.25">
      <c r="A305" t="s">
        <v>140</v>
      </c>
    </row>
    <row r="306" spans="1:21" x14ac:dyDescent="0.25">
      <c r="A306" t="s">
        <v>141</v>
      </c>
    </row>
    <row r="307" spans="1:21" x14ac:dyDescent="0.25">
      <c r="A307" t="s">
        <v>142</v>
      </c>
    </row>
    <row r="308" spans="1:21" x14ac:dyDescent="0.25">
      <c r="A308" t="s">
        <v>143</v>
      </c>
    </row>
    <row r="309" spans="1:21" x14ac:dyDescent="0.25">
      <c r="A309" t="s">
        <v>131</v>
      </c>
      <c r="B309">
        <v>78.047939999999997</v>
      </c>
    </row>
    <row r="311" spans="1:21" x14ac:dyDescent="0.25">
      <c r="B311" t="s">
        <v>154</v>
      </c>
    </row>
    <row r="312" spans="1:21" x14ac:dyDescent="0.25">
      <c r="A312" t="s">
        <v>119</v>
      </c>
      <c r="B312">
        <v>0.52606699999999995</v>
      </c>
      <c r="C312">
        <v>0.101937</v>
      </c>
      <c r="D312">
        <v>496</v>
      </c>
      <c r="E312">
        <v>0.67268099999999997</v>
      </c>
      <c r="F312">
        <v>0.838723</v>
      </c>
      <c r="G312">
        <v>31.003170000000001</v>
      </c>
      <c r="H312">
        <v>10</v>
      </c>
      <c r="I312">
        <v>310</v>
      </c>
      <c r="J312">
        <v>4.4203099999999997</v>
      </c>
      <c r="K312">
        <v>28.40315</v>
      </c>
      <c r="L312">
        <v>11.92418</v>
      </c>
      <c r="M312">
        <v>2.6000260000000002</v>
      </c>
      <c r="N312">
        <v>3.6000429999999999</v>
      </c>
      <c r="O312">
        <v>1.6000080000000001</v>
      </c>
      <c r="P312">
        <v>1.0295E-2</v>
      </c>
      <c r="Q312">
        <v>2.1380000000000001E-3</v>
      </c>
      <c r="R312">
        <v>0.91964999999999997</v>
      </c>
      <c r="S312">
        <v>2.6736930000000001</v>
      </c>
      <c r="T312">
        <v>1.0036989999999999</v>
      </c>
      <c r="U312">
        <v>6.4256000000000002</v>
      </c>
    </row>
    <row r="313" spans="1:21" x14ac:dyDescent="0.25">
      <c r="A313" t="s">
        <v>120</v>
      </c>
      <c r="B313">
        <v>0.91198599999999996</v>
      </c>
      <c r="C313">
        <v>9.5207E-2</v>
      </c>
      <c r="D313">
        <v>462</v>
      </c>
      <c r="E313">
        <v>1.1661550000000001</v>
      </c>
      <c r="F313">
        <v>1.258284</v>
      </c>
      <c r="G313">
        <v>107.83839999999999</v>
      </c>
      <c r="H313">
        <v>10</v>
      </c>
      <c r="I313">
        <v>1078</v>
      </c>
      <c r="J313">
        <v>15.31967</v>
      </c>
      <c r="K313">
        <v>98.438069999999996</v>
      </c>
      <c r="L313">
        <v>11.47181</v>
      </c>
      <c r="M313">
        <v>9.4002920000000003</v>
      </c>
      <c r="N313">
        <v>9.8003169999999997</v>
      </c>
      <c r="O313">
        <v>9.0002669999999991</v>
      </c>
      <c r="P313">
        <v>4.5976999999999997E-2</v>
      </c>
      <c r="Q313">
        <v>6.0879999999999997E-3</v>
      </c>
      <c r="R313">
        <v>0.93132999999999999</v>
      </c>
      <c r="S313">
        <v>1.608066</v>
      </c>
      <c r="T313">
        <v>0.99954600000000005</v>
      </c>
      <c r="U313">
        <v>6.4256000000000002</v>
      </c>
    </row>
    <row r="314" spans="1:21" x14ac:dyDescent="0.25">
      <c r="A314" t="s">
        <v>121</v>
      </c>
      <c r="B314">
        <v>28.873830000000002</v>
      </c>
      <c r="C314">
        <v>1.388198</v>
      </c>
      <c r="D314">
        <v>4008</v>
      </c>
      <c r="E314">
        <v>36.920940000000002</v>
      </c>
      <c r="F314">
        <v>17.113250000000001</v>
      </c>
      <c r="G314">
        <v>537.45150000000001</v>
      </c>
      <c r="H314">
        <v>10</v>
      </c>
      <c r="I314">
        <v>5365</v>
      </c>
      <c r="J314">
        <v>80.576170000000005</v>
      </c>
      <c r="K314">
        <v>517.75019999999995</v>
      </c>
      <c r="L314">
        <v>27.279969999999999</v>
      </c>
      <c r="M314">
        <v>19.701319999999999</v>
      </c>
      <c r="N314">
        <v>23.201779999999999</v>
      </c>
      <c r="O314">
        <v>16.200869999999998</v>
      </c>
      <c r="P314">
        <v>0.329513</v>
      </c>
      <c r="Q314">
        <v>0.24713099999999999</v>
      </c>
      <c r="R314">
        <v>1.142938</v>
      </c>
      <c r="S314">
        <v>1.0056940000000001</v>
      </c>
      <c r="T314">
        <v>1</v>
      </c>
      <c r="U314">
        <v>6.4256000000000002</v>
      </c>
    </row>
    <row r="315" spans="1:21" x14ac:dyDescent="0.25">
      <c r="A315" t="s">
        <v>122</v>
      </c>
      <c r="B315">
        <v>0.226878</v>
      </c>
      <c r="C315">
        <v>7.5089000000000003E-2</v>
      </c>
      <c r="D315">
        <v>520</v>
      </c>
      <c r="E315">
        <v>0.29010900000000001</v>
      </c>
      <c r="F315">
        <v>0.27422200000000002</v>
      </c>
      <c r="G315">
        <v>14.900729999999999</v>
      </c>
      <c r="H315">
        <v>10</v>
      </c>
      <c r="I315">
        <v>149</v>
      </c>
      <c r="J315">
        <v>1.883202</v>
      </c>
      <c r="K315">
        <v>12.100709999999999</v>
      </c>
      <c r="L315">
        <v>5.3216380000000001</v>
      </c>
      <c r="M315">
        <v>2.8000280000000002</v>
      </c>
      <c r="N315">
        <v>3.6000429999999999</v>
      </c>
      <c r="O315">
        <v>2.000013</v>
      </c>
      <c r="P315">
        <v>1.533E-2</v>
      </c>
      <c r="Q315">
        <v>1.92E-3</v>
      </c>
      <c r="R315">
        <v>0.94701800000000003</v>
      </c>
      <c r="S315">
        <v>1.250313</v>
      </c>
      <c r="T315">
        <v>1.006178</v>
      </c>
      <c r="U315">
        <v>6.4256000000000002</v>
      </c>
    </row>
    <row r="316" spans="1:21" x14ac:dyDescent="0.25">
      <c r="A316" t="s">
        <v>123</v>
      </c>
      <c r="B316">
        <v>1.8398999999999999E-2</v>
      </c>
      <c r="C316">
        <v>3.8228999999999999E-2</v>
      </c>
      <c r="D316">
        <v>432</v>
      </c>
      <c r="E316">
        <v>2.3525999999999998E-2</v>
      </c>
      <c r="F316">
        <v>2.0109999999999999E-2</v>
      </c>
      <c r="G316">
        <v>5.4000959999999996</v>
      </c>
      <c r="H316">
        <v>10</v>
      </c>
      <c r="I316">
        <v>54</v>
      </c>
      <c r="J316">
        <v>0.217885</v>
      </c>
      <c r="K316">
        <v>1.4000429999999999</v>
      </c>
      <c r="L316">
        <v>1.350006</v>
      </c>
      <c r="M316">
        <v>4.0000530000000003</v>
      </c>
      <c r="N316">
        <v>4.0000530000000003</v>
      </c>
      <c r="O316">
        <v>4.0000530000000003</v>
      </c>
      <c r="P316">
        <v>1.4116E-2</v>
      </c>
      <c r="Q316">
        <v>1.6000000000000001E-4</v>
      </c>
      <c r="R316">
        <v>0.99343800000000004</v>
      </c>
      <c r="S316">
        <v>1.1637200000000001</v>
      </c>
      <c r="T316">
        <v>1.0033190000000001</v>
      </c>
      <c r="U316">
        <v>6.4256000000000002</v>
      </c>
    </row>
    <row r="317" spans="1:21" x14ac:dyDescent="0.25">
      <c r="A317" t="s">
        <v>124</v>
      </c>
      <c r="B317">
        <v>22.270209999999999</v>
      </c>
      <c r="C317">
        <v>0.87620100000000001</v>
      </c>
      <c r="D317">
        <v>1898</v>
      </c>
      <c r="E317">
        <v>28.476890000000001</v>
      </c>
      <c r="F317">
        <v>16.596910000000001</v>
      </c>
      <c r="G317">
        <v>712.77260000000001</v>
      </c>
      <c r="H317">
        <v>10</v>
      </c>
      <c r="I317">
        <v>7111</v>
      </c>
      <c r="J317">
        <v>108.82599999999999</v>
      </c>
      <c r="K317">
        <v>699.27200000000005</v>
      </c>
      <c r="L317">
        <v>52.795540000000003</v>
      </c>
      <c r="M317">
        <v>13.50062</v>
      </c>
      <c r="N317">
        <v>16.00084</v>
      </c>
      <c r="O317">
        <v>11.000400000000001</v>
      </c>
      <c r="P317">
        <v>0.54583599999999999</v>
      </c>
      <c r="Q317">
        <v>0.207511</v>
      </c>
      <c r="R317">
        <v>1.083002</v>
      </c>
      <c r="S317">
        <v>1.0037769999999999</v>
      </c>
      <c r="T317">
        <v>0.99806799999999996</v>
      </c>
      <c r="U317">
        <v>6.4256000000000002</v>
      </c>
    </row>
    <row r="318" spans="1:21" x14ac:dyDescent="0.25">
      <c r="A318" t="s">
        <v>125</v>
      </c>
      <c r="B318">
        <v>23.945969999999999</v>
      </c>
      <c r="E318">
        <v>30.619689999999999</v>
      </c>
      <c r="F318">
        <v>57.994529999999997</v>
      </c>
    </row>
    <row r="319" spans="1:21" x14ac:dyDescent="0.25">
      <c r="A319" t="s">
        <v>126</v>
      </c>
      <c r="B319">
        <v>1.83</v>
      </c>
      <c r="E319">
        <v>1.83</v>
      </c>
      <c r="F319">
        <v>5.9039799999999998</v>
      </c>
    </row>
    <row r="320" spans="1:21" x14ac:dyDescent="0.25">
      <c r="A320" t="s">
        <v>127</v>
      </c>
    </row>
    <row r="321" spans="1:6" x14ac:dyDescent="0.25">
      <c r="A321" t="s">
        <v>128</v>
      </c>
    </row>
    <row r="322" spans="1:6" x14ac:dyDescent="0.25">
      <c r="A322" t="s">
        <v>129</v>
      </c>
    </row>
    <row r="323" spans="1:6" x14ac:dyDescent="0.25">
      <c r="A323" t="s">
        <v>130</v>
      </c>
    </row>
    <row r="324" spans="1:6" x14ac:dyDescent="0.25">
      <c r="A324" t="s">
        <v>131</v>
      </c>
      <c r="B324">
        <v>78.60333</v>
      </c>
      <c r="E324">
        <v>99.999989999999997</v>
      </c>
      <c r="F324">
        <v>100</v>
      </c>
    </row>
    <row r="325" spans="1:6" x14ac:dyDescent="0.25">
      <c r="A325" t="s">
        <v>132</v>
      </c>
      <c r="B325" t="s">
        <v>133</v>
      </c>
    </row>
    <row r="326" spans="1:6" x14ac:dyDescent="0.25">
      <c r="A326" t="s">
        <v>134</v>
      </c>
      <c r="B326">
        <v>0.87237600000000004</v>
      </c>
    </row>
    <row r="327" spans="1:6" x14ac:dyDescent="0.25">
      <c r="A327" t="s">
        <v>135</v>
      </c>
      <c r="B327">
        <v>1.9510780000000001</v>
      </c>
    </row>
    <row r="328" spans="1:6" x14ac:dyDescent="0.25">
      <c r="A328" t="s">
        <v>136</v>
      </c>
      <c r="B328">
        <v>35.939900000000002</v>
      </c>
    </row>
    <row r="329" spans="1:6" x14ac:dyDescent="0.25">
      <c r="A329" t="s">
        <v>137</v>
      </c>
      <c r="B329">
        <v>0.56655699999999998</v>
      </c>
    </row>
    <row r="330" spans="1:6" x14ac:dyDescent="0.25">
      <c r="A330" t="s">
        <v>123</v>
      </c>
      <c r="B330">
        <v>1.8398999999999999E-2</v>
      </c>
    </row>
    <row r="331" spans="1:6" x14ac:dyDescent="0.25">
      <c r="A331" t="s">
        <v>138</v>
      </c>
      <c r="B331">
        <v>32.549509999999998</v>
      </c>
    </row>
    <row r="332" spans="1:6" x14ac:dyDescent="0.25">
      <c r="A332" t="s">
        <v>139</v>
      </c>
      <c r="B332">
        <v>6.7055129999999998</v>
      </c>
    </row>
    <row r="333" spans="1:6" x14ac:dyDescent="0.25">
      <c r="A333" t="s">
        <v>140</v>
      </c>
    </row>
    <row r="334" spans="1:6" x14ac:dyDescent="0.25">
      <c r="A334" t="s">
        <v>141</v>
      </c>
    </row>
    <row r="335" spans="1:6" x14ac:dyDescent="0.25">
      <c r="A335" t="s">
        <v>142</v>
      </c>
    </row>
    <row r="336" spans="1:6" x14ac:dyDescent="0.25">
      <c r="A336" t="s">
        <v>143</v>
      </c>
    </row>
    <row r="337" spans="1:21" x14ac:dyDescent="0.25">
      <c r="A337" t="s">
        <v>131</v>
      </c>
      <c r="B337">
        <v>78.60333</v>
      </c>
    </row>
    <row r="339" spans="1:21" x14ac:dyDescent="0.25">
      <c r="B339" t="s">
        <v>155</v>
      </c>
    </row>
    <row r="340" spans="1:21" x14ac:dyDescent="0.25">
      <c r="A340" t="s">
        <v>119</v>
      </c>
      <c r="B340">
        <v>0.49240499999999998</v>
      </c>
      <c r="C340">
        <v>0.101011</v>
      </c>
      <c r="D340">
        <v>537</v>
      </c>
      <c r="E340">
        <v>0.64342299999999997</v>
      </c>
      <c r="F340">
        <v>0.80019399999999996</v>
      </c>
      <c r="G340">
        <v>29.30283</v>
      </c>
      <c r="H340">
        <v>10</v>
      </c>
      <c r="I340">
        <v>293</v>
      </c>
      <c r="J340">
        <v>4.1178559999999997</v>
      </c>
      <c r="K340">
        <v>26.302800000000001</v>
      </c>
      <c r="L340">
        <v>9.7675079999999994</v>
      </c>
      <c r="M340">
        <v>3.000032</v>
      </c>
      <c r="N340">
        <v>3.8000479999999999</v>
      </c>
      <c r="O340">
        <v>2.2000160000000002</v>
      </c>
      <c r="P340">
        <v>9.5899999999999996E-3</v>
      </c>
      <c r="Q340">
        <v>1.9919999999999998E-3</v>
      </c>
      <c r="R340">
        <v>0.91994600000000004</v>
      </c>
      <c r="S340">
        <v>2.6855180000000001</v>
      </c>
      <c r="T340">
        <v>1.0036830000000001</v>
      </c>
      <c r="U340">
        <v>6.3875000000000002</v>
      </c>
    </row>
    <row r="341" spans="1:21" x14ac:dyDescent="0.25">
      <c r="A341" t="s">
        <v>120</v>
      </c>
      <c r="B341">
        <v>0.96998700000000004</v>
      </c>
      <c r="C341">
        <v>9.6784999999999996E-2</v>
      </c>
      <c r="D341">
        <v>420</v>
      </c>
      <c r="E341">
        <v>1.267479</v>
      </c>
      <c r="F341">
        <v>1.36412</v>
      </c>
      <c r="G341">
        <v>111.3409</v>
      </c>
      <c r="H341">
        <v>10</v>
      </c>
      <c r="I341">
        <v>1113</v>
      </c>
      <c r="J341">
        <v>16.241209999999999</v>
      </c>
      <c r="K341">
        <v>103.7407</v>
      </c>
      <c r="L341">
        <v>14.649749999999999</v>
      </c>
      <c r="M341">
        <v>7.6001909999999997</v>
      </c>
      <c r="N341">
        <v>7.2001710000000001</v>
      </c>
      <c r="O341">
        <v>8.0002110000000002</v>
      </c>
      <c r="P341">
        <v>4.8743000000000002E-2</v>
      </c>
      <c r="Q341">
        <v>6.4539999999999997E-3</v>
      </c>
      <c r="R341">
        <v>0.93162599999999995</v>
      </c>
      <c r="S341">
        <v>1.6125609999999999</v>
      </c>
      <c r="T341">
        <v>0.99953000000000003</v>
      </c>
      <c r="U341">
        <v>6.3875000000000002</v>
      </c>
    </row>
    <row r="342" spans="1:21" x14ac:dyDescent="0.25">
      <c r="A342" t="s">
        <v>121</v>
      </c>
      <c r="B342">
        <v>29.124210000000001</v>
      </c>
      <c r="C342">
        <v>1.40422</v>
      </c>
      <c r="D342">
        <v>4257</v>
      </c>
      <c r="E342">
        <v>38.056489999999997</v>
      </c>
      <c r="F342">
        <v>17.594539999999999</v>
      </c>
      <c r="G342">
        <v>540.06079999999997</v>
      </c>
      <c r="H342">
        <v>10</v>
      </c>
      <c r="I342">
        <v>5391</v>
      </c>
      <c r="J342">
        <v>81.120810000000006</v>
      </c>
      <c r="K342">
        <v>518.15920000000006</v>
      </c>
      <c r="L342">
        <v>24.658519999999999</v>
      </c>
      <c r="M342">
        <v>21.901589999999999</v>
      </c>
      <c r="N342">
        <v>23.201779999999999</v>
      </c>
      <c r="O342">
        <v>20.601400000000002</v>
      </c>
      <c r="P342">
        <v>0.33174100000000001</v>
      </c>
      <c r="Q342">
        <v>0.24880099999999999</v>
      </c>
      <c r="R342">
        <v>1.1432420000000001</v>
      </c>
      <c r="S342">
        <v>1.005225</v>
      </c>
      <c r="T342">
        <v>1</v>
      </c>
      <c r="U342">
        <v>6.3875000000000002</v>
      </c>
    </row>
    <row r="343" spans="1:21" x14ac:dyDescent="0.25">
      <c r="A343" t="s">
        <v>122</v>
      </c>
      <c r="B343">
        <v>0.38202900000000001</v>
      </c>
      <c r="C343">
        <v>9.0307999999999999E-2</v>
      </c>
      <c r="D343">
        <v>488</v>
      </c>
      <c r="E343">
        <v>0.499195</v>
      </c>
      <c r="F343">
        <v>0.47065299999999999</v>
      </c>
      <c r="G343">
        <v>22.601690000000001</v>
      </c>
      <c r="H343">
        <v>10</v>
      </c>
      <c r="I343">
        <v>226</v>
      </c>
      <c r="J343">
        <v>3.1626880000000002</v>
      </c>
      <c r="K343">
        <v>20.20167</v>
      </c>
      <c r="L343">
        <v>9.4172949999999993</v>
      </c>
      <c r="M343">
        <v>2.4000189999999999</v>
      </c>
      <c r="N343">
        <v>2.2000160000000002</v>
      </c>
      <c r="O343">
        <v>2.6000220000000001</v>
      </c>
      <c r="P343">
        <v>2.5746000000000002E-2</v>
      </c>
      <c r="Q343">
        <v>3.225E-3</v>
      </c>
      <c r="R343">
        <v>0.94731500000000002</v>
      </c>
      <c r="S343">
        <v>1.2529539999999999</v>
      </c>
      <c r="T343">
        <v>1.006305</v>
      </c>
      <c r="U343">
        <v>6.3875000000000002</v>
      </c>
    </row>
    <row r="344" spans="1:21" x14ac:dyDescent="0.25">
      <c r="A344" t="s">
        <v>123</v>
      </c>
      <c r="B344">
        <v>1.0000000000000001E-5</v>
      </c>
      <c r="C344">
        <v>-4.8000000000000001E-5</v>
      </c>
      <c r="E344">
        <v>1.2999999999999999E-5</v>
      </c>
      <c r="F344">
        <v>1.1E-5</v>
      </c>
      <c r="G344">
        <v>4.3000610000000004</v>
      </c>
      <c r="H344">
        <v>10</v>
      </c>
      <c r="I344">
        <v>43</v>
      </c>
      <c r="J344">
        <v>-9.3936000000000006E-2</v>
      </c>
      <c r="K344">
        <v>-0.60001899999999997</v>
      </c>
      <c r="L344">
        <v>0.87754900000000002</v>
      </c>
      <c r="M344">
        <v>4.90008</v>
      </c>
      <c r="N344">
        <v>5.2000890000000002</v>
      </c>
      <c r="O344">
        <v>4.6000699999999997</v>
      </c>
      <c r="P344">
        <v>-6.0860000000000003E-3</v>
      </c>
      <c r="Q344">
        <v>-6.8999999999999997E-5</v>
      </c>
      <c r="R344">
        <v>0.99374700000000005</v>
      </c>
      <c r="S344">
        <v>1.166677</v>
      </c>
      <c r="T344">
        <v>1.003544</v>
      </c>
      <c r="U344">
        <v>6.3875000000000002</v>
      </c>
    </row>
    <row r="345" spans="1:21" x14ac:dyDescent="0.25">
      <c r="A345" t="s">
        <v>124</v>
      </c>
      <c r="B345">
        <v>20.63231</v>
      </c>
      <c r="C345">
        <v>0.84218300000000001</v>
      </c>
      <c r="D345">
        <v>1895</v>
      </c>
      <c r="E345">
        <v>26.960170000000002</v>
      </c>
      <c r="F345">
        <v>15.67281</v>
      </c>
      <c r="G345">
        <v>657.42319999999995</v>
      </c>
      <c r="H345">
        <v>10</v>
      </c>
      <c r="I345">
        <v>6560</v>
      </c>
      <c r="J345">
        <v>100.8411</v>
      </c>
      <c r="K345">
        <v>644.12260000000003</v>
      </c>
      <c r="L345">
        <v>49.428150000000002</v>
      </c>
      <c r="M345">
        <v>13.30058</v>
      </c>
      <c r="N345">
        <v>13.00056</v>
      </c>
      <c r="O345">
        <v>13.60061</v>
      </c>
      <c r="P345">
        <v>0.50578699999999999</v>
      </c>
      <c r="Q345">
        <v>0.19228500000000001</v>
      </c>
      <c r="R345">
        <v>1.0833170000000001</v>
      </c>
      <c r="S345">
        <v>1.0041169999999999</v>
      </c>
      <c r="T345">
        <v>0.99727699999999997</v>
      </c>
      <c r="U345">
        <v>6.3875000000000002</v>
      </c>
    </row>
    <row r="346" spans="1:21" x14ac:dyDescent="0.25">
      <c r="A346" t="s">
        <v>125</v>
      </c>
      <c r="B346">
        <v>23.527450000000002</v>
      </c>
      <c r="E346">
        <v>30.743230000000001</v>
      </c>
      <c r="F346">
        <v>58.079830000000001</v>
      </c>
    </row>
    <row r="347" spans="1:21" x14ac:dyDescent="0.25">
      <c r="A347" t="s">
        <v>126</v>
      </c>
      <c r="B347">
        <v>1.83</v>
      </c>
      <c r="E347">
        <v>1.83</v>
      </c>
      <c r="F347">
        <v>6.0178419999999999</v>
      </c>
    </row>
    <row r="348" spans="1:21" x14ac:dyDescent="0.25">
      <c r="A348" t="s">
        <v>127</v>
      </c>
    </row>
    <row r="349" spans="1:21" x14ac:dyDescent="0.25">
      <c r="A349" t="s">
        <v>128</v>
      </c>
    </row>
    <row r="350" spans="1:21" x14ac:dyDescent="0.25">
      <c r="A350" t="s">
        <v>129</v>
      </c>
    </row>
    <row r="351" spans="1:21" x14ac:dyDescent="0.25">
      <c r="A351" t="s">
        <v>130</v>
      </c>
    </row>
    <row r="352" spans="1:21" x14ac:dyDescent="0.25">
      <c r="A352" t="s">
        <v>131</v>
      </c>
      <c r="B352">
        <v>76.958399999999997</v>
      </c>
      <c r="E352">
        <v>100</v>
      </c>
      <c r="F352">
        <v>100</v>
      </c>
    </row>
    <row r="353" spans="1:21" x14ac:dyDescent="0.25">
      <c r="A353" t="s">
        <v>132</v>
      </c>
      <c r="B353" t="s">
        <v>133</v>
      </c>
    </row>
    <row r="354" spans="1:21" x14ac:dyDescent="0.25">
      <c r="A354" t="s">
        <v>134</v>
      </c>
      <c r="B354">
        <v>0.816554</v>
      </c>
    </row>
    <row r="355" spans="1:21" x14ac:dyDescent="0.25">
      <c r="A355" t="s">
        <v>135</v>
      </c>
      <c r="B355">
        <v>2.0751650000000001</v>
      </c>
    </row>
    <row r="356" spans="1:21" x14ac:dyDescent="0.25">
      <c r="A356" t="s">
        <v>136</v>
      </c>
      <c r="B356">
        <v>36.251550000000002</v>
      </c>
    </row>
    <row r="357" spans="1:21" x14ac:dyDescent="0.25">
      <c r="A357" t="s">
        <v>137</v>
      </c>
      <c r="B357">
        <v>0.95399699999999998</v>
      </c>
    </row>
    <row r="358" spans="1:21" x14ac:dyDescent="0.25">
      <c r="A358" t="s">
        <v>123</v>
      </c>
      <c r="B358">
        <v>1.0000000000000001E-5</v>
      </c>
    </row>
    <row r="359" spans="1:21" x14ac:dyDescent="0.25">
      <c r="A359" t="s">
        <v>138</v>
      </c>
      <c r="B359">
        <v>30.155609999999999</v>
      </c>
    </row>
    <row r="360" spans="1:21" x14ac:dyDescent="0.25">
      <c r="A360" t="s">
        <v>139</v>
      </c>
      <c r="B360">
        <v>6.7055129999999998</v>
      </c>
    </row>
    <row r="361" spans="1:21" x14ac:dyDescent="0.25">
      <c r="A361" t="s">
        <v>140</v>
      </c>
    </row>
    <row r="362" spans="1:21" x14ac:dyDescent="0.25">
      <c r="A362" t="s">
        <v>141</v>
      </c>
    </row>
    <row r="363" spans="1:21" x14ac:dyDescent="0.25">
      <c r="A363" t="s">
        <v>142</v>
      </c>
    </row>
    <row r="364" spans="1:21" x14ac:dyDescent="0.25">
      <c r="A364" t="s">
        <v>143</v>
      </c>
    </row>
    <row r="365" spans="1:21" x14ac:dyDescent="0.25">
      <c r="A365" t="s">
        <v>131</v>
      </c>
      <c r="B365">
        <v>76.958399999999997</v>
      </c>
    </row>
    <row r="367" spans="1:21" x14ac:dyDescent="0.25">
      <c r="B367" t="s">
        <v>156</v>
      </c>
    </row>
    <row r="368" spans="1:21" x14ac:dyDescent="0.25">
      <c r="A368" t="s">
        <v>119</v>
      </c>
      <c r="B368">
        <v>0.44681100000000001</v>
      </c>
      <c r="C368">
        <v>9.5730999999999997E-2</v>
      </c>
      <c r="D368">
        <v>501</v>
      </c>
      <c r="E368">
        <v>0.60955300000000001</v>
      </c>
      <c r="F368">
        <v>0.75491699999999995</v>
      </c>
      <c r="G368">
        <v>26.502320000000001</v>
      </c>
      <c r="H368">
        <v>10</v>
      </c>
      <c r="I368">
        <v>265</v>
      </c>
      <c r="J368">
        <v>3.7393489999999998</v>
      </c>
      <c r="K368">
        <v>23.902290000000001</v>
      </c>
      <c r="L368">
        <v>10.193110000000001</v>
      </c>
      <c r="M368">
        <v>2.6000230000000002</v>
      </c>
      <c r="N368">
        <v>3.0000300000000002</v>
      </c>
      <c r="O368">
        <v>2.2000160000000002</v>
      </c>
      <c r="P368">
        <v>8.7089999999999997E-3</v>
      </c>
      <c r="Q368">
        <v>1.8090000000000001E-3</v>
      </c>
      <c r="R368">
        <v>0.92014099999999999</v>
      </c>
      <c r="S368">
        <v>2.6827390000000002</v>
      </c>
      <c r="T368">
        <v>1.0036940000000001</v>
      </c>
      <c r="U368">
        <v>6.3921000000000001</v>
      </c>
    </row>
    <row r="369" spans="1:21" x14ac:dyDescent="0.25">
      <c r="A369" t="s">
        <v>120</v>
      </c>
      <c r="B369">
        <v>0.86867099999999997</v>
      </c>
      <c r="C369">
        <v>9.2364000000000002E-2</v>
      </c>
      <c r="D369">
        <v>425</v>
      </c>
      <c r="E369">
        <v>1.185066</v>
      </c>
      <c r="F369">
        <v>1.270119</v>
      </c>
      <c r="G369">
        <v>100.8335</v>
      </c>
      <c r="H369">
        <v>10</v>
      </c>
      <c r="I369">
        <v>1008</v>
      </c>
      <c r="J369">
        <v>14.55443</v>
      </c>
      <c r="K369">
        <v>93.033339999999995</v>
      </c>
      <c r="L369">
        <v>12.92704</v>
      </c>
      <c r="M369">
        <v>7.8002019999999996</v>
      </c>
      <c r="N369">
        <v>7.2001710000000001</v>
      </c>
      <c r="O369">
        <v>8.4002330000000001</v>
      </c>
      <c r="P369">
        <v>4.3680999999999998E-2</v>
      </c>
      <c r="Q369">
        <v>5.7840000000000001E-3</v>
      </c>
      <c r="R369">
        <v>0.93182600000000004</v>
      </c>
      <c r="S369">
        <v>1.611038</v>
      </c>
      <c r="T369">
        <v>0.99953700000000001</v>
      </c>
      <c r="U369">
        <v>6.3921000000000001</v>
      </c>
    </row>
    <row r="370" spans="1:21" x14ac:dyDescent="0.25">
      <c r="A370" t="s">
        <v>121</v>
      </c>
      <c r="B370">
        <v>27.677859999999999</v>
      </c>
      <c r="C370">
        <v>1.365059</v>
      </c>
      <c r="D370">
        <v>4227</v>
      </c>
      <c r="E370">
        <v>37.758960000000002</v>
      </c>
      <c r="F370">
        <v>17.384370000000001</v>
      </c>
      <c r="G370">
        <v>512.96690000000001</v>
      </c>
      <c r="H370">
        <v>10</v>
      </c>
      <c r="I370">
        <v>5121</v>
      </c>
      <c r="J370">
        <v>76.886359999999996</v>
      </c>
      <c r="K370">
        <v>491.46530000000001</v>
      </c>
      <c r="L370">
        <v>23.85717</v>
      </c>
      <c r="M370">
        <v>21.501580000000001</v>
      </c>
      <c r="N370">
        <v>25.602160000000001</v>
      </c>
      <c r="O370">
        <v>17.401</v>
      </c>
      <c r="P370">
        <v>0.31442399999999998</v>
      </c>
      <c r="Q370">
        <v>0.235814</v>
      </c>
      <c r="R370">
        <v>1.143572</v>
      </c>
      <c r="S370">
        <v>1.0053080000000001</v>
      </c>
      <c r="T370">
        <v>1</v>
      </c>
      <c r="U370">
        <v>6.3921000000000001</v>
      </c>
    </row>
    <row r="371" spans="1:21" x14ac:dyDescent="0.25">
      <c r="A371" t="s">
        <v>122</v>
      </c>
      <c r="B371">
        <v>0.32480900000000001</v>
      </c>
      <c r="C371">
        <v>8.4871000000000002E-2</v>
      </c>
      <c r="D371">
        <v>497</v>
      </c>
      <c r="E371">
        <v>0.44311499999999998</v>
      </c>
      <c r="F371">
        <v>0.41604099999999999</v>
      </c>
      <c r="G371">
        <v>19.701280000000001</v>
      </c>
      <c r="H371">
        <v>10</v>
      </c>
      <c r="I371">
        <v>197</v>
      </c>
      <c r="J371">
        <v>2.6910189999999998</v>
      </c>
      <c r="K371">
        <v>17.201260000000001</v>
      </c>
      <c r="L371">
        <v>7.8804449999999999</v>
      </c>
      <c r="M371">
        <v>2.5000209999999998</v>
      </c>
      <c r="N371">
        <v>3.0000300000000002</v>
      </c>
      <c r="O371">
        <v>2.000013</v>
      </c>
      <c r="P371">
        <v>2.1905999999999998E-2</v>
      </c>
      <c r="Q371">
        <v>2.7439999999999999E-3</v>
      </c>
      <c r="R371">
        <v>0.94752199999999998</v>
      </c>
      <c r="S371">
        <v>1.251768</v>
      </c>
      <c r="T371">
        <v>1.006278</v>
      </c>
      <c r="U371">
        <v>6.3921000000000001</v>
      </c>
    </row>
    <row r="372" spans="1:21" x14ac:dyDescent="0.25">
      <c r="A372" t="s">
        <v>123</v>
      </c>
      <c r="B372">
        <v>1.0000000000000001E-5</v>
      </c>
      <c r="C372">
        <v>-2.7700000000000001E-4</v>
      </c>
      <c r="E372">
        <v>1.4E-5</v>
      </c>
      <c r="F372">
        <v>1.2E-5</v>
      </c>
      <c r="G372">
        <v>4.2000580000000003</v>
      </c>
      <c r="H372">
        <v>10</v>
      </c>
      <c r="I372">
        <v>42</v>
      </c>
      <c r="J372">
        <v>-1.5644999999999999E-2</v>
      </c>
      <c r="K372">
        <v>-0.100007</v>
      </c>
      <c r="L372">
        <v>0.97674300000000003</v>
      </c>
      <c r="M372">
        <v>4.300065</v>
      </c>
      <c r="N372">
        <v>5.4000959999999996</v>
      </c>
      <c r="O372">
        <v>3.200034</v>
      </c>
      <c r="P372">
        <v>-1.0139999999999999E-3</v>
      </c>
      <c r="Q372">
        <v>-1.1E-5</v>
      </c>
      <c r="R372">
        <v>0.99396700000000004</v>
      </c>
      <c r="S372">
        <v>1.1655470000000001</v>
      </c>
      <c r="T372">
        <v>1.0034909999999999</v>
      </c>
      <c r="U372">
        <v>6.3921000000000001</v>
      </c>
    </row>
    <row r="373" spans="1:21" x14ac:dyDescent="0.25">
      <c r="A373" t="s">
        <v>124</v>
      </c>
      <c r="B373">
        <v>19.99408</v>
      </c>
      <c r="C373">
        <v>0.82469700000000001</v>
      </c>
      <c r="D373">
        <v>1671</v>
      </c>
      <c r="E373">
        <v>27.276520000000001</v>
      </c>
      <c r="F373">
        <v>15.790749999999999</v>
      </c>
      <c r="G373">
        <v>634.22460000000001</v>
      </c>
      <c r="H373">
        <v>10</v>
      </c>
      <c r="I373">
        <v>6329</v>
      </c>
      <c r="J373">
        <v>97.608649999999997</v>
      </c>
      <c r="K373">
        <v>623.92430000000002</v>
      </c>
      <c r="L373">
        <v>61.573079999999997</v>
      </c>
      <c r="M373">
        <v>10.30036</v>
      </c>
      <c r="N373">
        <v>11.600440000000001</v>
      </c>
      <c r="O373">
        <v>9.0002669999999991</v>
      </c>
      <c r="P373">
        <v>0.48957400000000001</v>
      </c>
      <c r="Q373">
        <v>0.18612100000000001</v>
      </c>
      <c r="R373">
        <v>1.0835859999999999</v>
      </c>
      <c r="S373">
        <v>1.0039769999999999</v>
      </c>
      <c r="T373">
        <v>0.99744999999999995</v>
      </c>
      <c r="U373">
        <v>6.3921000000000001</v>
      </c>
    </row>
    <row r="374" spans="1:21" x14ac:dyDescent="0.25">
      <c r="A374" t="s">
        <v>125</v>
      </c>
      <c r="B374">
        <v>22.647790000000001</v>
      </c>
      <c r="E374">
        <v>30.896789999999999</v>
      </c>
      <c r="F374">
        <v>58.127119999999998</v>
      </c>
    </row>
    <row r="375" spans="1:21" x14ac:dyDescent="0.25">
      <c r="A375" t="s">
        <v>126</v>
      </c>
      <c r="B375">
        <v>1.83</v>
      </c>
      <c r="E375">
        <v>1.83</v>
      </c>
      <c r="F375">
        <v>6.2566699999999997</v>
      </c>
    </row>
    <row r="376" spans="1:21" x14ac:dyDescent="0.25">
      <c r="A376" t="s">
        <v>127</v>
      </c>
    </row>
    <row r="377" spans="1:21" x14ac:dyDescent="0.25">
      <c r="A377" t="s">
        <v>128</v>
      </c>
    </row>
    <row r="378" spans="1:21" x14ac:dyDescent="0.25">
      <c r="A378" t="s">
        <v>129</v>
      </c>
    </row>
    <row r="379" spans="1:21" x14ac:dyDescent="0.25">
      <c r="A379" t="s">
        <v>130</v>
      </c>
    </row>
    <row r="380" spans="1:21" x14ac:dyDescent="0.25">
      <c r="A380" t="s">
        <v>131</v>
      </c>
      <c r="B380">
        <v>73.790030000000002</v>
      </c>
      <c r="E380">
        <v>100</v>
      </c>
      <c r="F380">
        <v>99.999989999999997</v>
      </c>
    </row>
    <row r="381" spans="1:21" x14ac:dyDescent="0.25">
      <c r="A381" t="s">
        <v>132</v>
      </c>
      <c r="B381" t="s">
        <v>133</v>
      </c>
    </row>
    <row r="382" spans="1:21" x14ac:dyDescent="0.25">
      <c r="A382" t="s">
        <v>134</v>
      </c>
      <c r="B382">
        <v>0.74094599999999999</v>
      </c>
    </row>
    <row r="383" spans="1:21" x14ac:dyDescent="0.25">
      <c r="A383" t="s">
        <v>135</v>
      </c>
      <c r="B383">
        <v>1.858411</v>
      </c>
    </row>
    <row r="384" spans="1:21" x14ac:dyDescent="0.25">
      <c r="A384" t="s">
        <v>136</v>
      </c>
      <c r="B384">
        <v>34.451250000000002</v>
      </c>
    </row>
    <row r="385" spans="1:21" x14ac:dyDescent="0.25">
      <c r="A385" t="s">
        <v>137</v>
      </c>
      <c r="B385">
        <v>0.81111</v>
      </c>
    </row>
    <row r="386" spans="1:21" x14ac:dyDescent="0.25">
      <c r="A386" t="s">
        <v>123</v>
      </c>
      <c r="B386">
        <v>1.0000000000000001E-5</v>
      </c>
    </row>
    <row r="387" spans="1:21" x14ac:dyDescent="0.25">
      <c r="A387" t="s">
        <v>138</v>
      </c>
      <c r="B387">
        <v>29.222799999999999</v>
      </c>
    </row>
    <row r="388" spans="1:21" x14ac:dyDescent="0.25">
      <c r="A388" t="s">
        <v>139</v>
      </c>
      <c r="B388">
        <v>6.7055129999999998</v>
      </c>
    </row>
    <row r="389" spans="1:21" x14ac:dyDescent="0.25">
      <c r="A389" t="s">
        <v>140</v>
      </c>
    </row>
    <row r="390" spans="1:21" x14ac:dyDescent="0.25">
      <c r="A390" t="s">
        <v>141</v>
      </c>
    </row>
    <row r="391" spans="1:21" x14ac:dyDescent="0.25">
      <c r="A391" t="s">
        <v>142</v>
      </c>
    </row>
    <row r="392" spans="1:21" x14ac:dyDescent="0.25">
      <c r="A392" t="s">
        <v>143</v>
      </c>
    </row>
    <row r="393" spans="1:21" x14ac:dyDescent="0.25">
      <c r="A393" t="s">
        <v>131</v>
      </c>
      <c r="B393">
        <v>73.790019999999998</v>
      </c>
    </row>
    <row r="395" spans="1:21" x14ac:dyDescent="0.25">
      <c r="B395" t="s">
        <v>157</v>
      </c>
    </row>
    <row r="396" spans="1:21" x14ac:dyDescent="0.25">
      <c r="A396" t="s">
        <v>119</v>
      </c>
      <c r="B396">
        <v>0.41273399999999999</v>
      </c>
      <c r="C396">
        <v>8.9729000000000003E-2</v>
      </c>
      <c r="D396">
        <v>395</v>
      </c>
      <c r="E396">
        <v>0.55623800000000001</v>
      </c>
      <c r="F396">
        <v>0.70182299999999997</v>
      </c>
      <c r="G396">
        <v>23.201779999999999</v>
      </c>
      <c r="H396">
        <v>10</v>
      </c>
      <c r="I396">
        <v>232</v>
      </c>
      <c r="J396">
        <v>3.3838159999999999</v>
      </c>
      <c r="K396">
        <v>21.70177</v>
      </c>
      <c r="L396">
        <v>15.46777</v>
      </c>
      <c r="M396">
        <v>1.500008</v>
      </c>
      <c r="N396">
        <v>2.000013</v>
      </c>
      <c r="O396">
        <v>1.000003</v>
      </c>
      <c r="P396">
        <v>7.8810000000000009E-3</v>
      </c>
      <c r="Q396">
        <v>1.637E-3</v>
      </c>
      <c r="R396">
        <v>0.91668700000000003</v>
      </c>
      <c r="S396">
        <v>2.7489759999999999</v>
      </c>
      <c r="T396">
        <v>1.0037430000000001</v>
      </c>
      <c r="U396">
        <v>6.4134000000000002</v>
      </c>
    </row>
    <row r="397" spans="1:21" x14ac:dyDescent="0.25">
      <c r="A397" t="s">
        <v>120</v>
      </c>
      <c r="B397">
        <v>0.68381700000000001</v>
      </c>
      <c r="C397">
        <v>8.1617999999999996E-2</v>
      </c>
      <c r="D397">
        <v>358</v>
      </c>
      <c r="E397">
        <v>0.92157500000000003</v>
      </c>
      <c r="F397">
        <v>1.006262</v>
      </c>
      <c r="G397">
        <v>78.020079999999993</v>
      </c>
      <c r="H397">
        <v>10</v>
      </c>
      <c r="I397">
        <v>780</v>
      </c>
      <c r="J397">
        <v>11.32316</v>
      </c>
      <c r="K397">
        <v>72.619979999999998</v>
      </c>
      <c r="L397">
        <v>14.447889999999999</v>
      </c>
      <c r="M397">
        <v>5.4001029999999997</v>
      </c>
      <c r="N397">
        <v>6.8001529999999999</v>
      </c>
      <c r="O397">
        <v>4.0000530000000003</v>
      </c>
      <c r="P397">
        <v>3.3982999999999999E-2</v>
      </c>
      <c r="Q397">
        <v>4.4999999999999997E-3</v>
      </c>
      <c r="R397">
        <v>0.92828900000000003</v>
      </c>
      <c r="S397">
        <v>1.636587</v>
      </c>
      <c r="T397">
        <v>0.99961900000000004</v>
      </c>
      <c r="U397">
        <v>6.4134000000000002</v>
      </c>
    </row>
    <row r="398" spans="1:21" x14ac:dyDescent="0.25">
      <c r="A398" t="s">
        <v>121</v>
      </c>
      <c r="B398">
        <v>30.757100000000001</v>
      </c>
      <c r="C398">
        <v>1.4395910000000001</v>
      </c>
      <c r="D398">
        <v>3957</v>
      </c>
      <c r="E398">
        <v>41.451129999999999</v>
      </c>
      <c r="F398">
        <v>19.442589999999999</v>
      </c>
      <c r="G398">
        <v>569.1671</v>
      </c>
      <c r="H398">
        <v>10</v>
      </c>
      <c r="I398">
        <v>5681</v>
      </c>
      <c r="J398">
        <v>85.768209999999996</v>
      </c>
      <c r="K398">
        <v>550.06590000000006</v>
      </c>
      <c r="L398">
        <v>29.797419999999999</v>
      </c>
      <c r="M398">
        <v>19.101220000000001</v>
      </c>
      <c r="N398">
        <v>21.20148</v>
      </c>
      <c r="O398">
        <v>17.00095</v>
      </c>
      <c r="P398">
        <v>0.350746</v>
      </c>
      <c r="Q398">
        <v>0.26305499999999998</v>
      </c>
      <c r="R398">
        <v>1.137937</v>
      </c>
      <c r="S398">
        <v>1.0046630000000001</v>
      </c>
      <c r="T398">
        <v>1</v>
      </c>
      <c r="U398">
        <v>6.4134000000000002</v>
      </c>
    </row>
    <row r="399" spans="1:21" x14ac:dyDescent="0.25">
      <c r="A399" t="s">
        <v>122</v>
      </c>
      <c r="B399">
        <v>0.20789299999999999</v>
      </c>
      <c r="C399">
        <v>6.9669999999999996E-2</v>
      </c>
      <c r="D399">
        <v>448</v>
      </c>
      <c r="E399">
        <v>0.28017599999999998</v>
      </c>
      <c r="F399">
        <v>0.26799699999999999</v>
      </c>
      <c r="G399">
        <v>13.00056</v>
      </c>
      <c r="H399">
        <v>10</v>
      </c>
      <c r="I399">
        <v>130</v>
      </c>
      <c r="J399">
        <v>1.715244</v>
      </c>
      <c r="K399">
        <v>11.000540000000001</v>
      </c>
      <c r="L399">
        <v>6.5002360000000001</v>
      </c>
      <c r="M399">
        <v>2.000013</v>
      </c>
      <c r="N399">
        <v>2.2000160000000002</v>
      </c>
      <c r="O399">
        <v>1.800011</v>
      </c>
      <c r="P399">
        <v>1.3963E-2</v>
      </c>
      <c r="Q399">
        <v>1.7489999999999999E-3</v>
      </c>
      <c r="R399">
        <v>0.94386599999999998</v>
      </c>
      <c r="S399">
        <v>1.2617050000000001</v>
      </c>
      <c r="T399">
        <v>1.006456</v>
      </c>
      <c r="U399">
        <v>6.4134000000000002</v>
      </c>
    </row>
    <row r="400" spans="1:21" x14ac:dyDescent="0.25">
      <c r="A400" t="s">
        <v>123</v>
      </c>
      <c r="B400">
        <v>9.2530000000000008E-3</v>
      </c>
      <c r="C400">
        <v>3.7412000000000001E-2</v>
      </c>
      <c r="D400">
        <v>440</v>
      </c>
      <c r="E400">
        <v>1.247E-2</v>
      </c>
      <c r="F400">
        <v>1.0787E-2</v>
      </c>
      <c r="G400">
        <v>4.8000759999999998</v>
      </c>
      <c r="H400">
        <v>10</v>
      </c>
      <c r="I400">
        <v>48</v>
      </c>
      <c r="J400">
        <v>0.109149</v>
      </c>
      <c r="K400">
        <v>0.70001800000000003</v>
      </c>
      <c r="L400">
        <v>1.1707339999999999</v>
      </c>
      <c r="M400">
        <v>4.1000579999999998</v>
      </c>
      <c r="N400">
        <v>3.200034</v>
      </c>
      <c r="O400">
        <v>5.0000819999999999</v>
      </c>
      <c r="P400">
        <v>7.071E-3</v>
      </c>
      <c r="Q400">
        <v>8.0000000000000007E-5</v>
      </c>
      <c r="R400">
        <v>0.99009400000000003</v>
      </c>
      <c r="S400">
        <v>1.171629</v>
      </c>
      <c r="T400">
        <v>1.003836</v>
      </c>
      <c r="U400">
        <v>6.4134000000000002</v>
      </c>
    </row>
    <row r="401" spans="1:21" x14ac:dyDescent="0.25">
      <c r="A401" t="s">
        <v>124</v>
      </c>
      <c r="B401">
        <v>18.47851</v>
      </c>
      <c r="C401">
        <v>0.78636799999999996</v>
      </c>
      <c r="D401">
        <v>1662</v>
      </c>
      <c r="E401">
        <v>24.90335</v>
      </c>
      <c r="F401">
        <v>14.68759</v>
      </c>
      <c r="G401">
        <v>593.05840000000001</v>
      </c>
      <c r="H401">
        <v>10</v>
      </c>
      <c r="I401">
        <v>5919</v>
      </c>
      <c r="J401">
        <v>90.850099999999998</v>
      </c>
      <c r="K401">
        <v>582.65800000000002</v>
      </c>
      <c r="L401">
        <v>57.022820000000003</v>
      </c>
      <c r="M401">
        <v>10.400370000000001</v>
      </c>
      <c r="N401">
        <v>12.400510000000001</v>
      </c>
      <c r="O401">
        <v>8.4002330000000001</v>
      </c>
      <c r="P401">
        <v>0.455675</v>
      </c>
      <c r="Q401">
        <v>0.173234</v>
      </c>
      <c r="R401">
        <v>1.078902</v>
      </c>
      <c r="S401">
        <v>1.004764</v>
      </c>
      <c r="T401">
        <v>0.99531400000000003</v>
      </c>
      <c r="U401">
        <v>6.4134000000000002</v>
      </c>
    </row>
    <row r="402" spans="1:21" x14ac:dyDescent="0.25">
      <c r="A402" t="s">
        <v>125</v>
      </c>
      <c r="B402">
        <v>22.293700000000001</v>
      </c>
      <c r="E402">
        <v>30.045059999999999</v>
      </c>
      <c r="F402">
        <v>57.586069999999999</v>
      </c>
    </row>
    <row r="403" spans="1:21" x14ac:dyDescent="0.25">
      <c r="A403" t="s">
        <v>126</v>
      </c>
      <c r="B403">
        <v>1.83</v>
      </c>
      <c r="E403">
        <v>1.83</v>
      </c>
      <c r="F403">
        <v>6.296881</v>
      </c>
    </row>
    <row r="404" spans="1:21" x14ac:dyDescent="0.25">
      <c r="A404" t="s">
        <v>127</v>
      </c>
    </row>
    <row r="405" spans="1:21" x14ac:dyDescent="0.25">
      <c r="A405" t="s">
        <v>128</v>
      </c>
    </row>
    <row r="406" spans="1:21" x14ac:dyDescent="0.25">
      <c r="A406" t="s">
        <v>129</v>
      </c>
    </row>
    <row r="407" spans="1:21" x14ac:dyDescent="0.25">
      <c r="A407" t="s">
        <v>130</v>
      </c>
    </row>
    <row r="408" spans="1:21" x14ac:dyDescent="0.25">
      <c r="A408" t="s">
        <v>131</v>
      </c>
      <c r="B408">
        <v>74.673010000000005</v>
      </c>
      <c r="E408">
        <v>100</v>
      </c>
      <c r="F408">
        <v>99.999989999999997</v>
      </c>
    </row>
    <row r="409" spans="1:21" x14ac:dyDescent="0.25">
      <c r="A409" t="s">
        <v>132</v>
      </c>
      <c r="B409" t="s">
        <v>133</v>
      </c>
    </row>
    <row r="410" spans="1:21" x14ac:dyDescent="0.25">
      <c r="A410" t="s">
        <v>134</v>
      </c>
      <c r="B410">
        <v>0.68443600000000004</v>
      </c>
    </row>
    <row r="411" spans="1:21" x14ac:dyDescent="0.25">
      <c r="A411" t="s">
        <v>135</v>
      </c>
      <c r="B411">
        <v>1.462939</v>
      </c>
    </row>
    <row r="412" spans="1:21" x14ac:dyDescent="0.25">
      <c r="A412" t="s">
        <v>136</v>
      </c>
      <c r="B412">
        <v>38.284050000000001</v>
      </c>
    </row>
    <row r="413" spans="1:21" x14ac:dyDescent="0.25">
      <c r="A413" t="s">
        <v>137</v>
      </c>
      <c r="B413">
        <v>0.51914800000000005</v>
      </c>
    </row>
    <row r="414" spans="1:21" x14ac:dyDescent="0.25">
      <c r="A414" t="s">
        <v>123</v>
      </c>
      <c r="B414">
        <v>9.2530000000000008E-3</v>
      </c>
    </row>
    <row r="415" spans="1:21" x14ac:dyDescent="0.25">
      <c r="A415" t="s">
        <v>138</v>
      </c>
      <c r="B415">
        <v>27.007670000000001</v>
      </c>
    </row>
    <row r="416" spans="1:21" x14ac:dyDescent="0.25">
      <c r="A416" t="s">
        <v>139</v>
      </c>
      <c r="B416">
        <v>6.7055129999999998</v>
      </c>
    </row>
    <row r="417" spans="1:21" x14ac:dyDescent="0.25">
      <c r="A417" t="s">
        <v>140</v>
      </c>
    </row>
    <row r="418" spans="1:21" x14ac:dyDescent="0.25">
      <c r="A418" t="s">
        <v>141</v>
      </c>
    </row>
    <row r="419" spans="1:21" x14ac:dyDescent="0.25">
      <c r="A419" t="s">
        <v>142</v>
      </c>
    </row>
    <row r="420" spans="1:21" x14ac:dyDescent="0.25">
      <c r="A420" t="s">
        <v>143</v>
      </c>
    </row>
    <row r="421" spans="1:21" x14ac:dyDescent="0.25">
      <c r="A421" t="s">
        <v>131</v>
      </c>
      <c r="B421">
        <v>74.673010000000005</v>
      </c>
    </row>
    <row r="423" spans="1:21" x14ac:dyDescent="0.25">
      <c r="B423" t="s">
        <v>158</v>
      </c>
    </row>
    <row r="424" spans="1:21" x14ac:dyDescent="0.25">
      <c r="A424" t="s">
        <v>119</v>
      </c>
      <c r="B424">
        <v>2.1391309999999999</v>
      </c>
      <c r="C424">
        <v>0.17830299999999999</v>
      </c>
      <c r="D424">
        <v>565</v>
      </c>
      <c r="E424">
        <v>2.7168950000000001</v>
      </c>
      <c r="F424">
        <v>2.9178160000000002</v>
      </c>
      <c r="G424">
        <v>145.2696</v>
      </c>
      <c r="H424">
        <v>10</v>
      </c>
      <c r="I424">
        <v>1452</v>
      </c>
      <c r="J424">
        <v>21.803709999999999</v>
      </c>
      <c r="K424">
        <v>140.1695</v>
      </c>
      <c r="L424">
        <v>28.483689999999999</v>
      </c>
      <c r="M424">
        <v>5.100098</v>
      </c>
      <c r="N424">
        <v>7.0001620000000004</v>
      </c>
      <c r="O424">
        <v>3.200034</v>
      </c>
      <c r="P424">
        <v>5.0779999999999999E-2</v>
      </c>
      <c r="Q424">
        <v>1.0547000000000001E-2</v>
      </c>
      <c r="R424">
        <v>0.96365800000000001</v>
      </c>
      <c r="S424">
        <v>2.1013120000000001</v>
      </c>
      <c r="T424">
        <v>1.0025729999999999</v>
      </c>
      <c r="U424">
        <v>6.4287000000000001</v>
      </c>
    </row>
    <row r="425" spans="1:21" x14ac:dyDescent="0.25">
      <c r="A425" t="s">
        <v>120</v>
      </c>
      <c r="B425">
        <v>2.613E-2</v>
      </c>
      <c r="C425">
        <v>3.2480000000000002E-2</v>
      </c>
      <c r="D425">
        <v>356</v>
      </c>
      <c r="E425">
        <v>3.3187000000000001E-2</v>
      </c>
      <c r="F425">
        <v>3.0844E-2</v>
      </c>
      <c r="G425">
        <v>9.8003169999999997</v>
      </c>
      <c r="H425">
        <v>10</v>
      </c>
      <c r="I425">
        <v>98</v>
      </c>
      <c r="J425">
        <v>0.482238</v>
      </c>
      <c r="K425">
        <v>3.1001629999999998</v>
      </c>
      <c r="L425">
        <v>1.4626999999999999</v>
      </c>
      <c r="M425">
        <v>6.7001530000000002</v>
      </c>
      <c r="N425">
        <v>8.0002110000000002</v>
      </c>
      <c r="O425">
        <v>5.4000959999999996</v>
      </c>
      <c r="P425">
        <v>1.4469999999999999E-3</v>
      </c>
      <c r="Q425">
        <v>1.92E-4</v>
      </c>
      <c r="R425">
        <v>0.97629699999999997</v>
      </c>
      <c r="S425">
        <v>1.404234</v>
      </c>
      <c r="T425">
        <v>0.99466299999999996</v>
      </c>
      <c r="U425">
        <v>6.4287000000000001</v>
      </c>
    </row>
    <row r="426" spans="1:21" x14ac:dyDescent="0.25">
      <c r="A426" t="s">
        <v>121</v>
      </c>
      <c r="B426">
        <v>3.88028</v>
      </c>
      <c r="C426">
        <v>0.52680099999999996</v>
      </c>
      <c r="D426">
        <v>3124</v>
      </c>
      <c r="E426">
        <v>4.9283140000000003</v>
      </c>
      <c r="F426">
        <v>1.9675879999999999</v>
      </c>
      <c r="G426">
        <v>77.119619999999998</v>
      </c>
      <c r="H426">
        <v>10</v>
      </c>
      <c r="I426">
        <v>771</v>
      </c>
      <c r="J426">
        <v>10.31612</v>
      </c>
      <c r="K426">
        <v>66.319239999999994</v>
      </c>
      <c r="L426">
        <v>7.1404500000000004</v>
      </c>
      <c r="M426">
        <v>10.80039</v>
      </c>
      <c r="N426">
        <v>11.600440000000001</v>
      </c>
      <c r="O426">
        <v>10.00033</v>
      </c>
      <c r="P426">
        <v>4.2187000000000002E-2</v>
      </c>
      <c r="Q426">
        <v>3.1640000000000001E-2</v>
      </c>
      <c r="R426">
        <v>1.210831</v>
      </c>
      <c r="S426">
        <v>1.0108060000000001</v>
      </c>
      <c r="T426">
        <v>1</v>
      </c>
      <c r="U426">
        <v>6.4287000000000001</v>
      </c>
    </row>
    <row r="427" spans="1:21" x14ac:dyDescent="0.25">
      <c r="A427" t="s">
        <v>122</v>
      </c>
      <c r="B427">
        <v>13.76478</v>
      </c>
      <c r="C427">
        <v>0.60891700000000004</v>
      </c>
      <c r="D427">
        <v>775</v>
      </c>
      <c r="E427">
        <v>17.48255</v>
      </c>
      <c r="F427">
        <v>14.233829999999999</v>
      </c>
      <c r="G427">
        <v>762.01139999999998</v>
      </c>
      <c r="H427">
        <v>10</v>
      </c>
      <c r="I427">
        <v>7601</v>
      </c>
      <c r="J427">
        <v>117.47490000000001</v>
      </c>
      <c r="K427">
        <v>755.21119999999996</v>
      </c>
      <c r="L427">
        <v>112.0579</v>
      </c>
      <c r="M427">
        <v>6.8001569999999996</v>
      </c>
      <c r="N427">
        <v>5.6001029999999998</v>
      </c>
      <c r="O427">
        <v>8.0002110000000002</v>
      </c>
      <c r="P427">
        <v>0.95631100000000002</v>
      </c>
      <c r="Q427">
        <v>0.11977599999999999</v>
      </c>
      <c r="R427">
        <v>0.99334199999999995</v>
      </c>
      <c r="S427">
        <v>1.1521729999999999</v>
      </c>
      <c r="T427">
        <v>1.006901</v>
      </c>
      <c r="U427">
        <v>6.4287000000000001</v>
      </c>
    </row>
    <row r="428" spans="1:21" x14ac:dyDescent="0.25">
      <c r="A428" t="s">
        <v>123</v>
      </c>
    </row>
    <row r="429" spans="1:21" x14ac:dyDescent="0.25">
      <c r="A429" t="s">
        <v>124</v>
      </c>
    </row>
    <row r="430" spans="1:21" x14ac:dyDescent="0.25">
      <c r="A430" t="s">
        <v>125</v>
      </c>
      <c r="B430">
        <v>31.011949999999999</v>
      </c>
      <c r="E430">
        <v>39.388039999999997</v>
      </c>
      <c r="F430">
        <v>64.257930000000002</v>
      </c>
    </row>
    <row r="431" spans="1:21" x14ac:dyDescent="0.25">
      <c r="A431" t="s">
        <v>126</v>
      </c>
    </row>
    <row r="432" spans="1:21" x14ac:dyDescent="0.25">
      <c r="A432" t="s">
        <v>127</v>
      </c>
      <c r="B432">
        <v>2.826E-2</v>
      </c>
      <c r="C432">
        <v>3.2783E-2</v>
      </c>
      <c r="D432">
        <v>348</v>
      </c>
      <c r="E432">
        <v>3.5893000000000001E-2</v>
      </c>
      <c r="F432">
        <v>3.4722999999999997E-2</v>
      </c>
      <c r="G432">
        <v>6.8001529999999999</v>
      </c>
      <c r="H432">
        <v>10</v>
      </c>
      <c r="I432">
        <v>68</v>
      </c>
      <c r="J432">
        <v>0.42000700000000002</v>
      </c>
      <c r="K432">
        <v>2.7000959999999998</v>
      </c>
      <c r="L432">
        <v>1.6585510000000001</v>
      </c>
      <c r="M432">
        <v>4.1000569999999996</v>
      </c>
      <c r="N432">
        <v>4.6000699999999997</v>
      </c>
      <c r="O432">
        <v>3.6000429999999999</v>
      </c>
      <c r="P432">
        <v>1.168E-3</v>
      </c>
      <c r="Q432">
        <v>1.6899999999999999E-4</v>
      </c>
      <c r="R432">
        <v>0.99936400000000003</v>
      </c>
      <c r="S432">
        <v>1.6762159999999999</v>
      </c>
      <c r="T432">
        <v>1.006697</v>
      </c>
      <c r="U432">
        <v>6.4287000000000001</v>
      </c>
    </row>
    <row r="433" spans="1:21" x14ac:dyDescent="0.25">
      <c r="A433" t="s">
        <v>128</v>
      </c>
      <c r="B433">
        <v>1.0000000000000001E-5</v>
      </c>
      <c r="C433">
        <v>-6.2000000000000003E-5</v>
      </c>
      <c r="E433">
        <v>1.2999999999999999E-5</v>
      </c>
      <c r="F433">
        <v>7.9999999999999996E-6</v>
      </c>
      <c r="G433">
        <v>10.200340000000001</v>
      </c>
      <c r="H433">
        <v>10</v>
      </c>
      <c r="I433">
        <v>102</v>
      </c>
      <c r="J433">
        <v>-0.10889500000000001</v>
      </c>
      <c r="K433">
        <v>-0.70005099999999998</v>
      </c>
      <c r="L433">
        <v>0.93577699999999997</v>
      </c>
      <c r="M433">
        <v>10.90039</v>
      </c>
      <c r="N433">
        <v>11.800459999999999</v>
      </c>
      <c r="O433">
        <v>10.00033</v>
      </c>
      <c r="P433">
        <v>-3.6299999999999999E-4</v>
      </c>
      <c r="Q433">
        <v>-4.3999999999999999E-5</v>
      </c>
      <c r="R433">
        <v>1.0246649999999999</v>
      </c>
      <c r="S433">
        <v>1.0526629999999999</v>
      </c>
      <c r="T433">
        <v>0.98652899999999999</v>
      </c>
      <c r="U433">
        <v>6.4287000000000001</v>
      </c>
    </row>
    <row r="434" spans="1:21" x14ac:dyDescent="0.25">
      <c r="A434" t="s">
        <v>129</v>
      </c>
      <c r="B434">
        <v>27.422930000000001</v>
      </c>
      <c r="C434">
        <v>0.92846099999999998</v>
      </c>
      <c r="D434">
        <v>2189</v>
      </c>
      <c r="E434">
        <v>34.829650000000001</v>
      </c>
      <c r="F434">
        <v>16.27909</v>
      </c>
      <c r="G434">
        <v>891.01220000000001</v>
      </c>
      <c r="H434">
        <v>10</v>
      </c>
      <c r="I434">
        <v>8884</v>
      </c>
      <c r="J434">
        <v>135.72120000000001</v>
      </c>
      <c r="K434">
        <v>872.51099999999997</v>
      </c>
      <c r="L434">
        <v>48.159730000000003</v>
      </c>
      <c r="M434">
        <v>18.501190000000001</v>
      </c>
      <c r="N434">
        <v>22.601690000000001</v>
      </c>
      <c r="O434">
        <v>14.400679999999999</v>
      </c>
      <c r="P434">
        <v>0.50411300000000003</v>
      </c>
      <c r="Q434">
        <v>0.236484</v>
      </c>
      <c r="R434">
        <v>1.1494789999999999</v>
      </c>
      <c r="S434">
        <v>0.99948300000000001</v>
      </c>
      <c r="T434">
        <v>0.99536100000000005</v>
      </c>
      <c r="U434">
        <v>6.4287000000000001</v>
      </c>
    </row>
    <row r="435" spans="1:21" x14ac:dyDescent="0.25">
      <c r="A435" t="s">
        <v>130</v>
      </c>
      <c r="B435">
        <v>0.460953</v>
      </c>
      <c r="C435">
        <v>0.153531</v>
      </c>
      <c r="D435">
        <v>1226</v>
      </c>
      <c r="E435">
        <v>0.585453</v>
      </c>
      <c r="F435">
        <v>0.27816299999999999</v>
      </c>
      <c r="G435">
        <v>19.701280000000001</v>
      </c>
      <c r="H435">
        <v>10</v>
      </c>
      <c r="I435">
        <v>197</v>
      </c>
      <c r="J435">
        <v>2.2245840000000001</v>
      </c>
      <c r="K435">
        <v>14.30118</v>
      </c>
      <c r="L435">
        <v>3.64832</v>
      </c>
      <c r="M435">
        <v>5.4000959999999996</v>
      </c>
      <c r="N435">
        <v>5.4000959999999996</v>
      </c>
      <c r="O435">
        <v>5.4000959999999996</v>
      </c>
      <c r="P435">
        <v>1.3063E-2</v>
      </c>
      <c r="Q435">
        <v>4.0239999999999998E-3</v>
      </c>
      <c r="R435">
        <v>1.166418</v>
      </c>
      <c r="S435">
        <v>1.002316</v>
      </c>
      <c r="T435">
        <v>0.98018400000000006</v>
      </c>
      <c r="U435">
        <v>6.4287000000000001</v>
      </c>
    </row>
    <row r="436" spans="1:21" x14ac:dyDescent="0.25">
      <c r="A436" t="s">
        <v>131</v>
      </c>
      <c r="B436">
        <v>78.734409999999997</v>
      </c>
      <c r="E436">
        <v>99.999989999999997</v>
      </c>
      <c r="F436">
        <v>100</v>
      </c>
    </row>
    <row r="437" spans="1:21" x14ac:dyDescent="0.25">
      <c r="A437" t="s">
        <v>132</v>
      </c>
      <c r="B437" t="s">
        <v>133</v>
      </c>
    </row>
    <row r="438" spans="1:21" x14ac:dyDescent="0.25">
      <c r="A438" t="s">
        <v>134</v>
      </c>
      <c r="B438">
        <v>3.5473180000000002</v>
      </c>
    </row>
    <row r="439" spans="1:21" x14ac:dyDescent="0.25">
      <c r="A439" t="s">
        <v>135</v>
      </c>
      <c r="B439">
        <v>5.5900999999999999E-2</v>
      </c>
    </row>
    <row r="440" spans="1:21" x14ac:dyDescent="0.25">
      <c r="A440" t="s">
        <v>136</v>
      </c>
      <c r="B440">
        <v>4.8298699999999997</v>
      </c>
    </row>
    <row r="441" spans="1:21" x14ac:dyDescent="0.25">
      <c r="A441" t="s">
        <v>137</v>
      </c>
      <c r="B441">
        <v>34.37323</v>
      </c>
    </row>
    <row r="442" spans="1:21" x14ac:dyDescent="0.25">
      <c r="A442" t="s">
        <v>123</v>
      </c>
    </row>
    <row r="443" spans="1:21" x14ac:dyDescent="0.25">
      <c r="A443" t="s">
        <v>138</v>
      </c>
    </row>
    <row r="444" spans="1:21" x14ac:dyDescent="0.25">
      <c r="A444" t="s">
        <v>139</v>
      </c>
    </row>
    <row r="445" spans="1:21" x14ac:dyDescent="0.25">
      <c r="A445" t="s">
        <v>140</v>
      </c>
      <c r="B445">
        <v>5.3397E-2</v>
      </c>
    </row>
    <row r="446" spans="1:21" x14ac:dyDescent="0.25">
      <c r="A446" t="s">
        <v>141</v>
      </c>
      <c r="B446">
        <v>1.4E-5</v>
      </c>
    </row>
    <row r="447" spans="1:21" x14ac:dyDescent="0.25">
      <c r="A447" t="s">
        <v>142</v>
      </c>
      <c r="B447">
        <v>35.27948</v>
      </c>
    </row>
    <row r="448" spans="1:21" x14ac:dyDescent="0.25">
      <c r="A448" t="s">
        <v>143</v>
      </c>
      <c r="B448">
        <v>0.59519900000000003</v>
      </c>
    </row>
    <row r="449" spans="1:21" x14ac:dyDescent="0.25">
      <c r="A449" t="s">
        <v>131</v>
      </c>
      <c r="B449">
        <v>78.734409999999997</v>
      </c>
    </row>
    <row r="451" spans="1:21" x14ac:dyDescent="0.25">
      <c r="B451" t="s">
        <v>159</v>
      </c>
    </row>
    <row r="452" spans="1:21" x14ac:dyDescent="0.25">
      <c r="A452" t="s">
        <v>119</v>
      </c>
      <c r="B452">
        <v>1.0353030000000001</v>
      </c>
      <c r="C452">
        <v>0.124954</v>
      </c>
      <c r="D452">
        <v>402</v>
      </c>
      <c r="E452">
        <v>1.3003819999999999</v>
      </c>
      <c r="F452">
        <v>1.429082</v>
      </c>
      <c r="G452">
        <v>68.915670000000006</v>
      </c>
      <c r="H452">
        <v>10</v>
      </c>
      <c r="I452">
        <v>689</v>
      </c>
      <c r="J452">
        <v>10.341850000000001</v>
      </c>
      <c r="K452">
        <v>66.515659999999997</v>
      </c>
      <c r="L452">
        <v>28.714639999999999</v>
      </c>
      <c r="M452">
        <v>2.4000189999999999</v>
      </c>
      <c r="N452">
        <v>2.4000189999999999</v>
      </c>
      <c r="O452">
        <v>2.4000189999999999</v>
      </c>
      <c r="P452">
        <v>2.4086E-2</v>
      </c>
      <c r="Q452">
        <v>5.0029999999999996E-3</v>
      </c>
      <c r="R452">
        <v>0.95838999999999996</v>
      </c>
      <c r="S452">
        <v>2.1592600000000002</v>
      </c>
      <c r="T452">
        <v>1.00264</v>
      </c>
      <c r="U452">
        <v>6.4317000000000002</v>
      </c>
    </row>
    <row r="453" spans="1:21" x14ac:dyDescent="0.25">
      <c r="A453" t="s">
        <v>120</v>
      </c>
      <c r="B453">
        <v>2.5305000000000001E-2</v>
      </c>
      <c r="C453">
        <v>3.2798000000000001E-2</v>
      </c>
      <c r="D453">
        <v>361</v>
      </c>
      <c r="E453">
        <v>3.1784E-2</v>
      </c>
      <c r="F453">
        <v>3.0228000000000001E-2</v>
      </c>
      <c r="G453">
        <v>9.9003239999999995</v>
      </c>
      <c r="H453">
        <v>10</v>
      </c>
      <c r="I453">
        <v>99</v>
      </c>
      <c r="J453">
        <v>0.46646500000000002</v>
      </c>
      <c r="K453">
        <v>3.000165</v>
      </c>
      <c r="L453">
        <v>1.434796</v>
      </c>
      <c r="M453">
        <v>6.9001590000000004</v>
      </c>
      <c r="N453">
        <v>6.2001270000000002</v>
      </c>
      <c r="O453">
        <v>7.6001909999999997</v>
      </c>
      <c r="P453">
        <v>1.4E-3</v>
      </c>
      <c r="Q453">
        <v>1.85E-4</v>
      </c>
      <c r="R453">
        <v>0.97091400000000005</v>
      </c>
      <c r="S453">
        <v>1.413392</v>
      </c>
      <c r="T453">
        <v>0.99487899999999996</v>
      </c>
      <c r="U453">
        <v>6.4317000000000002</v>
      </c>
    </row>
    <row r="454" spans="1:21" x14ac:dyDescent="0.25">
      <c r="A454" t="s">
        <v>121</v>
      </c>
      <c r="B454">
        <v>4.7699949999999998</v>
      </c>
      <c r="C454">
        <v>0.58154099999999997</v>
      </c>
      <c r="D454">
        <v>3389</v>
      </c>
      <c r="E454">
        <v>5.9913049999999997</v>
      </c>
      <c r="F454">
        <v>2.4477000000000002</v>
      </c>
      <c r="G454">
        <v>94.929730000000006</v>
      </c>
      <c r="H454">
        <v>10</v>
      </c>
      <c r="I454">
        <v>949</v>
      </c>
      <c r="J454">
        <v>12.75389</v>
      </c>
      <c r="K454">
        <v>82.029169999999993</v>
      </c>
      <c r="L454">
        <v>7.3585799999999999</v>
      </c>
      <c r="M454">
        <v>12.900550000000001</v>
      </c>
      <c r="N454">
        <v>13.00056</v>
      </c>
      <c r="O454">
        <v>12.80054</v>
      </c>
      <c r="P454">
        <v>5.2157000000000002E-2</v>
      </c>
      <c r="Q454">
        <v>3.9116999999999999E-2</v>
      </c>
      <c r="R454">
        <v>1.2025779999999999</v>
      </c>
      <c r="S454">
        <v>1.011673</v>
      </c>
      <c r="T454">
        <v>1</v>
      </c>
      <c r="U454">
        <v>6.4317000000000002</v>
      </c>
    </row>
    <row r="455" spans="1:21" x14ac:dyDescent="0.25">
      <c r="A455" t="s">
        <v>122</v>
      </c>
      <c r="B455">
        <v>13.4716</v>
      </c>
      <c r="C455">
        <v>0.59896099999999997</v>
      </c>
      <c r="D455">
        <v>715</v>
      </c>
      <c r="E455">
        <v>16.920870000000001</v>
      </c>
      <c r="F455">
        <v>14.09746</v>
      </c>
      <c r="G455">
        <v>747.13760000000002</v>
      </c>
      <c r="H455">
        <v>10</v>
      </c>
      <c r="I455">
        <v>7453</v>
      </c>
      <c r="J455">
        <v>115.26309999999999</v>
      </c>
      <c r="K455">
        <v>741.33749999999998</v>
      </c>
      <c r="L455">
        <v>128.8142</v>
      </c>
      <c r="M455">
        <v>5.8001189999999996</v>
      </c>
      <c r="N455">
        <v>4.2000580000000003</v>
      </c>
      <c r="O455">
        <v>7.4001809999999999</v>
      </c>
      <c r="P455">
        <v>0.93830499999999994</v>
      </c>
      <c r="Q455">
        <v>0.117521</v>
      </c>
      <c r="R455">
        <v>0.98779300000000003</v>
      </c>
      <c r="S455">
        <v>1.1563889999999999</v>
      </c>
      <c r="T455">
        <v>1.0068280000000001</v>
      </c>
      <c r="U455">
        <v>6.4317000000000002</v>
      </c>
    </row>
    <row r="456" spans="1:21" x14ac:dyDescent="0.25">
      <c r="A456" t="s">
        <v>123</v>
      </c>
    </row>
    <row r="457" spans="1:21" x14ac:dyDescent="0.25">
      <c r="A457" t="s">
        <v>124</v>
      </c>
    </row>
    <row r="458" spans="1:21" x14ac:dyDescent="0.25">
      <c r="A458" t="s">
        <v>125</v>
      </c>
      <c r="B458">
        <v>30.57741</v>
      </c>
      <c r="E458">
        <v>38.406460000000003</v>
      </c>
      <c r="F458">
        <v>64.116169999999997</v>
      </c>
    </row>
    <row r="459" spans="1:21" x14ac:dyDescent="0.25">
      <c r="A459" t="s">
        <v>126</v>
      </c>
    </row>
    <row r="460" spans="1:21" x14ac:dyDescent="0.25">
      <c r="A460" t="s">
        <v>127</v>
      </c>
      <c r="B460">
        <v>1.1545E-2</v>
      </c>
      <c r="C460">
        <v>3.0363999999999999E-2</v>
      </c>
      <c r="D460">
        <v>349</v>
      </c>
      <c r="E460">
        <v>1.4501E-2</v>
      </c>
      <c r="F460">
        <v>1.4355E-2</v>
      </c>
      <c r="G460">
        <v>5.2000890000000002</v>
      </c>
      <c r="H460">
        <v>10</v>
      </c>
      <c r="I460">
        <v>52</v>
      </c>
      <c r="J460">
        <v>0.17103299999999999</v>
      </c>
      <c r="K460">
        <v>1.100034</v>
      </c>
      <c r="L460">
        <v>1.268297</v>
      </c>
      <c r="M460">
        <v>4.1000560000000004</v>
      </c>
      <c r="N460">
        <v>3.8000479999999999</v>
      </c>
      <c r="O460">
        <v>4.4000640000000004</v>
      </c>
      <c r="P460">
        <v>4.7600000000000002E-4</v>
      </c>
      <c r="Q460">
        <v>6.8999999999999997E-5</v>
      </c>
      <c r="R460">
        <v>0.99388100000000001</v>
      </c>
      <c r="S460">
        <v>1.690766</v>
      </c>
      <c r="T460">
        <v>1.0068090000000001</v>
      </c>
      <c r="U460">
        <v>6.4317000000000002</v>
      </c>
    </row>
    <row r="461" spans="1:21" x14ac:dyDescent="0.25">
      <c r="A461" t="s">
        <v>128</v>
      </c>
      <c r="B461">
        <v>9.3019999999999995E-3</v>
      </c>
      <c r="C461">
        <v>2.9295000000000002E-2</v>
      </c>
      <c r="D461">
        <v>343</v>
      </c>
      <c r="E461">
        <v>1.1684E-2</v>
      </c>
      <c r="F461">
        <v>7.7869999999999997E-3</v>
      </c>
      <c r="G461">
        <v>11.500439999999999</v>
      </c>
      <c r="H461">
        <v>10</v>
      </c>
      <c r="I461">
        <v>115</v>
      </c>
      <c r="J461">
        <v>0.21768599999999999</v>
      </c>
      <c r="K461">
        <v>1.4000919999999999</v>
      </c>
      <c r="L461">
        <v>1.1386179999999999</v>
      </c>
      <c r="M461">
        <v>10.100339999999999</v>
      </c>
      <c r="N461">
        <v>11.600440000000001</v>
      </c>
      <c r="O461">
        <v>8.6002449999999993</v>
      </c>
      <c r="P461">
        <v>7.2499999999999995E-4</v>
      </c>
      <c r="Q461">
        <v>8.7999999999999998E-5</v>
      </c>
      <c r="R461">
        <v>1.018716</v>
      </c>
      <c r="S461">
        <v>1.052789</v>
      </c>
      <c r="T461">
        <v>0.98577199999999998</v>
      </c>
      <c r="U461">
        <v>6.4317000000000002</v>
      </c>
    </row>
    <row r="462" spans="1:21" x14ac:dyDescent="0.25">
      <c r="A462" t="s">
        <v>129</v>
      </c>
      <c r="B462">
        <v>29.071950000000001</v>
      </c>
      <c r="C462">
        <v>0.95156200000000002</v>
      </c>
      <c r="D462">
        <v>2077</v>
      </c>
      <c r="E462">
        <v>36.515529999999998</v>
      </c>
      <c r="F462">
        <v>17.46463</v>
      </c>
      <c r="G462">
        <v>949.26430000000005</v>
      </c>
      <c r="H462">
        <v>10</v>
      </c>
      <c r="I462">
        <v>9463</v>
      </c>
      <c r="J462">
        <v>144.96369999999999</v>
      </c>
      <c r="K462">
        <v>932.36329999999998</v>
      </c>
      <c r="L462">
        <v>56.166089999999997</v>
      </c>
      <c r="M462">
        <v>16.901019999999999</v>
      </c>
      <c r="N462">
        <v>21.801570000000002</v>
      </c>
      <c r="O462">
        <v>12.00047</v>
      </c>
      <c r="P462">
        <v>0.538443</v>
      </c>
      <c r="Q462">
        <v>0.25258799999999998</v>
      </c>
      <c r="R462">
        <v>1.142207</v>
      </c>
      <c r="S462">
        <v>0.99956699999999998</v>
      </c>
      <c r="T462">
        <v>0.99445700000000004</v>
      </c>
      <c r="U462">
        <v>6.4317000000000002</v>
      </c>
    </row>
    <row r="463" spans="1:21" x14ac:dyDescent="0.25">
      <c r="A463" t="s">
        <v>130</v>
      </c>
      <c r="B463">
        <v>0.64288699999999999</v>
      </c>
      <c r="C463">
        <v>0.16483800000000001</v>
      </c>
      <c r="D463">
        <v>1125</v>
      </c>
      <c r="E463">
        <v>0.80749199999999999</v>
      </c>
      <c r="F463">
        <v>0.39259699999999997</v>
      </c>
      <c r="G463">
        <v>24.702010000000001</v>
      </c>
      <c r="H463">
        <v>10</v>
      </c>
      <c r="I463">
        <v>247</v>
      </c>
      <c r="J463">
        <v>3.125448</v>
      </c>
      <c r="K463">
        <v>20.101939999999999</v>
      </c>
      <c r="L463">
        <v>5.3699209999999997</v>
      </c>
      <c r="M463">
        <v>4.6000699999999997</v>
      </c>
      <c r="N463">
        <v>4.2000580000000003</v>
      </c>
      <c r="O463">
        <v>5.0000819999999999</v>
      </c>
      <c r="P463">
        <v>1.8353000000000001E-2</v>
      </c>
      <c r="Q463">
        <v>5.6540000000000002E-3</v>
      </c>
      <c r="R463">
        <v>1.1591590000000001</v>
      </c>
      <c r="S463">
        <v>1.00241</v>
      </c>
      <c r="T463">
        <v>0.97898300000000005</v>
      </c>
      <c r="U463">
        <v>6.4317000000000002</v>
      </c>
    </row>
    <row r="464" spans="1:21" x14ac:dyDescent="0.25">
      <c r="A464" t="s">
        <v>131</v>
      </c>
      <c r="B464">
        <v>79.615300000000005</v>
      </c>
      <c r="E464">
        <v>100</v>
      </c>
      <c r="F464">
        <v>100</v>
      </c>
    </row>
    <row r="465" spans="1:21" x14ac:dyDescent="0.25">
      <c r="A465" t="s">
        <v>132</v>
      </c>
      <c r="B465" t="s">
        <v>133</v>
      </c>
    </row>
    <row r="466" spans="1:21" x14ac:dyDescent="0.25">
      <c r="A466" t="s">
        <v>134</v>
      </c>
      <c r="B466">
        <v>1.7168410000000001</v>
      </c>
    </row>
    <row r="467" spans="1:21" x14ac:dyDescent="0.25">
      <c r="A467" t="s">
        <v>135</v>
      </c>
      <c r="B467">
        <v>5.4136999999999998E-2</v>
      </c>
    </row>
    <row r="468" spans="1:21" x14ac:dyDescent="0.25">
      <c r="A468" t="s">
        <v>136</v>
      </c>
      <c r="B468">
        <v>5.9373199999999997</v>
      </c>
    </row>
    <row r="469" spans="1:21" x14ac:dyDescent="0.25">
      <c r="A469" t="s">
        <v>137</v>
      </c>
      <c r="B469">
        <v>33.641109999999998</v>
      </c>
    </row>
    <row r="470" spans="1:21" x14ac:dyDescent="0.25">
      <c r="A470" t="s">
        <v>123</v>
      </c>
    </row>
    <row r="471" spans="1:21" x14ac:dyDescent="0.25">
      <c r="A471" t="s">
        <v>138</v>
      </c>
    </row>
    <row r="472" spans="1:21" x14ac:dyDescent="0.25">
      <c r="A472" t="s">
        <v>139</v>
      </c>
    </row>
    <row r="473" spans="1:21" x14ac:dyDescent="0.25">
      <c r="A473" t="s">
        <v>140</v>
      </c>
      <c r="B473">
        <v>2.1814E-2</v>
      </c>
    </row>
    <row r="474" spans="1:21" x14ac:dyDescent="0.25">
      <c r="A474" t="s">
        <v>141</v>
      </c>
      <c r="B474">
        <v>1.3016E-2</v>
      </c>
    </row>
    <row r="475" spans="1:21" x14ac:dyDescent="0.25">
      <c r="A475" t="s">
        <v>142</v>
      </c>
      <c r="B475">
        <v>37.400939999999999</v>
      </c>
    </row>
    <row r="476" spans="1:21" x14ac:dyDescent="0.25">
      <c r="A476" t="s">
        <v>143</v>
      </c>
      <c r="B476">
        <v>0.83011999999999997</v>
      </c>
    </row>
    <row r="477" spans="1:21" x14ac:dyDescent="0.25">
      <c r="A477" t="s">
        <v>131</v>
      </c>
      <c r="B477">
        <v>79.615300000000005</v>
      </c>
    </row>
    <row r="479" spans="1:21" x14ac:dyDescent="0.25">
      <c r="B479" t="s">
        <v>160</v>
      </c>
    </row>
    <row r="480" spans="1:21" x14ac:dyDescent="0.25">
      <c r="A480" t="s">
        <v>119</v>
      </c>
      <c r="B480">
        <v>1.7515099999999999</v>
      </c>
      <c r="C480">
        <v>0.16169600000000001</v>
      </c>
      <c r="D480">
        <v>501</v>
      </c>
      <c r="E480">
        <v>2.1930170000000002</v>
      </c>
      <c r="F480">
        <v>2.3872749999999998</v>
      </c>
      <c r="G480">
        <v>117.54559999999999</v>
      </c>
      <c r="H480">
        <v>10</v>
      </c>
      <c r="I480">
        <v>1175</v>
      </c>
      <c r="J480">
        <v>17.602810000000002</v>
      </c>
      <c r="K480">
        <v>113.6455</v>
      </c>
      <c r="L480">
        <v>30.139500000000002</v>
      </c>
      <c r="M480">
        <v>3.9000509999999999</v>
      </c>
      <c r="N480">
        <v>4.4000640000000004</v>
      </c>
      <c r="O480">
        <v>3.4000379999999999</v>
      </c>
      <c r="P480">
        <v>4.0996999999999999E-2</v>
      </c>
      <c r="Q480">
        <v>8.515E-3</v>
      </c>
      <c r="R480">
        <v>0.96047700000000003</v>
      </c>
      <c r="S480">
        <v>2.1395460000000002</v>
      </c>
      <c r="T480">
        <v>1.002634</v>
      </c>
      <c r="U480">
        <v>6.4561000000000002</v>
      </c>
    </row>
    <row r="481" spans="1:21" x14ac:dyDescent="0.25">
      <c r="A481" t="s">
        <v>120</v>
      </c>
      <c r="B481">
        <v>2.0220999999999999E-2</v>
      </c>
      <c r="C481">
        <v>3.3340000000000002E-2</v>
      </c>
      <c r="D481">
        <v>376</v>
      </c>
      <c r="E481">
        <v>2.5318E-2</v>
      </c>
      <c r="F481">
        <v>2.3851000000000001E-2</v>
      </c>
      <c r="G481">
        <v>9.9003239999999995</v>
      </c>
      <c r="H481">
        <v>10</v>
      </c>
      <c r="I481">
        <v>99</v>
      </c>
      <c r="J481">
        <v>0.37176300000000001</v>
      </c>
      <c r="K481">
        <v>2.400137</v>
      </c>
      <c r="L481">
        <v>1.3200099999999999</v>
      </c>
      <c r="M481">
        <v>7.5001860000000002</v>
      </c>
      <c r="N481">
        <v>7.8002010000000004</v>
      </c>
      <c r="O481">
        <v>7.2001710000000001</v>
      </c>
      <c r="P481">
        <v>1.116E-3</v>
      </c>
      <c r="Q481">
        <v>1.4799999999999999E-4</v>
      </c>
      <c r="R481">
        <v>0.97304500000000005</v>
      </c>
      <c r="S481">
        <v>1.4140440000000001</v>
      </c>
      <c r="T481">
        <v>0.994869</v>
      </c>
      <c r="U481">
        <v>6.4561000000000002</v>
      </c>
    </row>
    <row r="482" spans="1:21" x14ac:dyDescent="0.25">
      <c r="A482" t="s">
        <v>121</v>
      </c>
      <c r="B482">
        <v>4.9945060000000003</v>
      </c>
      <c r="C482">
        <v>0.586646</v>
      </c>
      <c r="D482">
        <v>3251</v>
      </c>
      <c r="E482">
        <v>6.2534850000000004</v>
      </c>
      <c r="F482">
        <v>2.5306570000000002</v>
      </c>
      <c r="G482">
        <v>97.931640000000002</v>
      </c>
      <c r="H482">
        <v>10</v>
      </c>
      <c r="I482">
        <v>979</v>
      </c>
      <c r="J482">
        <v>13.325559999999999</v>
      </c>
      <c r="K482">
        <v>86.031149999999997</v>
      </c>
      <c r="L482">
        <v>8.2292100000000001</v>
      </c>
      <c r="M482">
        <v>11.90049</v>
      </c>
      <c r="N482">
        <v>14.6007</v>
      </c>
      <c r="O482">
        <v>9.2002790000000001</v>
      </c>
      <c r="P482">
        <v>5.4494000000000001E-2</v>
      </c>
      <c r="Q482">
        <v>4.0869999999999997E-2</v>
      </c>
      <c r="R482">
        <v>1.20583</v>
      </c>
      <c r="S482">
        <v>1.011009</v>
      </c>
      <c r="T482">
        <v>1</v>
      </c>
      <c r="U482">
        <v>6.4561000000000002</v>
      </c>
    </row>
    <row r="483" spans="1:21" x14ac:dyDescent="0.25">
      <c r="A483" t="s">
        <v>122</v>
      </c>
      <c r="B483">
        <v>13.59347</v>
      </c>
      <c r="C483">
        <v>0.60301300000000002</v>
      </c>
      <c r="D483">
        <v>783</v>
      </c>
      <c r="E483">
        <v>17.020019999999999</v>
      </c>
      <c r="F483">
        <v>14.04599</v>
      </c>
      <c r="G483">
        <v>755.98130000000003</v>
      </c>
      <c r="H483">
        <v>10</v>
      </c>
      <c r="I483">
        <v>7541</v>
      </c>
      <c r="J483">
        <v>116.01139999999999</v>
      </c>
      <c r="K483">
        <v>748.98109999999997</v>
      </c>
      <c r="L483">
        <v>107.9948</v>
      </c>
      <c r="M483">
        <v>7.0001660000000001</v>
      </c>
      <c r="N483">
        <v>5.8001110000000002</v>
      </c>
      <c r="O483">
        <v>8.2002220000000001</v>
      </c>
      <c r="P483">
        <v>0.94439700000000004</v>
      </c>
      <c r="Q483">
        <v>0.118284</v>
      </c>
      <c r="R483">
        <v>0.98998799999999998</v>
      </c>
      <c r="S483">
        <v>1.156614</v>
      </c>
      <c r="T483">
        <v>1.0068950000000001</v>
      </c>
      <c r="U483">
        <v>6.4561000000000002</v>
      </c>
    </row>
    <row r="484" spans="1:21" x14ac:dyDescent="0.25">
      <c r="A484" t="s">
        <v>123</v>
      </c>
    </row>
    <row r="485" spans="1:21" x14ac:dyDescent="0.25">
      <c r="A485" t="s">
        <v>124</v>
      </c>
    </row>
    <row r="486" spans="1:21" x14ac:dyDescent="0.25">
      <c r="A486" t="s">
        <v>125</v>
      </c>
      <c r="B486">
        <v>30.939419999999998</v>
      </c>
      <c r="E486">
        <v>38.738399999999999</v>
      </c>
      <c r="F486">
        <v>64.058890000000005</v>
      </c>
    </row>
    <row r="487" spans="1:21" x14ac:dyDescent="0.25">
      <c r="A487" t="s">
        <v>126</v>
      </c>
    </row>
    <row r="488" spans="1:21" x14ac:dyDescent="0.25">
      <c r="A488" t="s">
        <v>127</v>
      </c>
      <c r="B488">
        <v>3.1459999999999999E-3</v>
      </c>
      <c r="C488">
        <v>3.3736000000000002E-2</v>
      </c>
      <c r="D488">
        <v>406</v>
      </c>
      <c r="E488">
        <v>3.9389999999999998E-3</v>
      </c>
      <c r="F488">
        <v>3.862E-3</v>
      </c>
      <c r="G488">
        <v>5.9001150000000004</v>
      </c>
      <c r="H488">
        <v>10</v>
      </c>
      <c r="I488">
        <v>59</v>
      </c>
      <c r="J488">
        <v>4.6469000000000003E-2</v>
      </c>
      <c r="K488">
        <v>0.30000700000000002</v>
      </c>
      <c r="L488">
        <v>1.053572</v>
      </c>
      <c r="M488">
        <v>5.6001079999999996</v>
      </c>
      <c r="N488">
        <v>6.8001529999999999</v>
      </c>
      <c r="O488">
        <v>4.4000640000000004</v>
      </c>
      <c r="P488">
        <v>1.2899999999999999E-4</v>
      </c>
      <c r="Q488">
        <v>1.9000000000000001E-5</v>
      </c>
      <c r="R488">
        <v>0.99605299999999997</v>
      </c>
      <c r="S488">
        <v>1.6920230000000001</v>
      </c>
      <c r="T488">
        <v>1.006804</v>
      </c>
      <c r="U488">
        <v>6.4561000000000002</v>
      </c>
    </row>
    <row r="489" spans="1:21" x14ac:dyDescent="0.25">
      <c r="A489" t="s">
        <v>128</v>
      </c>
      <c r="B489">
        <v>1.0000000000000001E-5</v>
      </c>
      <c r="C489">
        <v>-1.8E-5</v>
      </c>
      <c r="E489">
        <v>1.2999999999999999E-5</v>
      </c>
      <c r="F489">
        <v>7.9999999999999996E-6</v>
      </c>
      <c r="G489">
        <v>10.00033</v>
      </c>
      <c r="H489">
        <v>10</v>
      </c>
      <c r="I489">
        <v>100</v>
      </c>
      <c r="J489">
        <v>-0.38725999999999999</v>
      </c>
      <c r="K489">
        <v>-2.5001880000000001</v>
      </c>
      <c r="L489">
        <v>0.79999299999999995</v>
      </c>
      <c r="M489">
        <v>12.50052</v>
      </c>
      <c r="N489">
        <v>13.200570000000001</v>
      </c>
      <c r="O489">
        <v>11.800459999999999</v>
      </c>
      <c r="P489">
        <v>-1.2899999999999999E-3</v>
      </c>
      <c r="Q489">
        <v>-1.5699999999999999E-4</v>
      </c>
      <c r="R489">
        <v>1.0210680000000001</v>
      </c>
      <c r="S489">
        <v>1.0529839999999999</v>
      </c>
      <c r="T489">
        <v>0.98636500000000005</v>
      </c>
      <c r="U489">
        <v>6.4561000000000002</v>
      </c>
    </row>
    <row r="490" spans="1:21" x14ac:dyDescent="0.25">
      <c r="A490" t="s">
        <v>129</v>
      </c>
      <c r="B490">
        <v>28.041250000000002</v>
      </c>
      <c r="C490">
        <v>0.93347400000000003</v>
      </c>
      <c r="D490">
        <v>2108</v>
      </c>
      <c r="E490">
        <v>35.109679999999997</v>
      </c>
      <c r="F490">
        <v>16.633479999999999</v>
      </c>
      <c r="G490">
        <v>918.97850000000005</v>
      </c>
      <c r="H490">
        <v>10</v>
      </c>
      <c r="I490">
        <v>9162</v>
      </c>
      <c r="J490">
        <v>139.6319</v>
      </c>
      <c r="K490">
        <v>901.47739999999999</v>
      </c>
      <c r="L490">
        <v>52.509610000000002</v>
      </c>
      <c r="M490">
        <v>17.501149999999999</v>
      </c>
      <c r="N490">
        <v>24.001899999999999</v>
      </c>
      <c r="O490">
        <v>11.000400000000001</v>
      </c>
      <c r="P490">
        <v>0.51863800000000004</v>
      </c>
      <c r="Q490">
        <v>0.24329799999999999</v>
      </c>
      <c r="R490">
        <v>1.145076</v>
      </c>
      <c r="S490">
        <v>0.99956900000000004</v>
      </c>
      <c r="T490">
        <v>0.99407999999999996</v>
      </c>
      <c r="U490">
        <v>6.4561000000000002</v>
      </c>
    </row>
    <row r="491" spans="1:21" x14ac:dyDescent="0.25">
      <c r="A491" t="s">
        <v>130</v>
      </c>
      <c r="B491">
        <v>0.52403500000000003</v>
      </c>
      <c r="C491">
        <v>0.15259700000000001</v>
      </c>
      <c r="D491">
        <v>1100</v>
      </c>
      <c r="E491">
        <v>0.65612899999999996</v>
      </c>
      <c r="F491">
        <v>0.31598999999999999</v>
      </c>
      <c r="G491">
        <v>20.80143</v>
      </c>
      <c r="H491">
        <v>10</v>
      </c>
      <c r="I491">
        <v>208</v>
      </c>
      <c r="J491">
        <v>2.5404439999999999</v>
      </c>
      <c r="K491">
        <v>16.40136</v>
      </c>
      <c r="L491">
        <v>4.7275219999999996</v>
      </c>
      <c r="M491">
        <v>4.4000700000000004</v>
      </c>
      <c r="N491">
        <v>5.8001110000000002</v>
      </c>
      <c r="O491">
        <v>3.0000300000000002</v>
      </c>
      <c r="P491">
        <v>1.4918000000000001E-2</v>
      </c>
      <c r="Q491">
        <v>4.5950000000000001E-3</v>
      </c>
      <c r="R491">
        <v>1.1620239999999999</v>
      </c>
      <c r="S491">
        <v>1.0024200000000001</v>
      </c>
      <c r="T491">
        <v>0.97936000000000001</v>
      </c>
      <c r="U491">
        <v>6.4561000000000002</v>
      </c>
    </row>
    <row r="492" spans="1:21" x14ac:dyDescent="0.25">
      <c r="A492" t="s">
        <v>131</v>
      </c>
      <c r="B492">
        <v>79.867570000000001</v>
      </c>
      <c r="E492">
        <v>100</v>
      </c>
      <c r="F492">
        <v>100</v>
      </c>
    </row>
    <row r="493" spans="1:21" x14ac:dyDescent="0.25">
      <c r="A493" t="s">
        <v>132</v>
      </c>
      <c r="B493" t="s">
        <v>133</v>
      </c>
    </row>
    <row r="494" spans="1:21" x14ac:dyDescent="0.25">
      <c r="A494" t="s">
        <v>134</v>
      </c>
      <c r="B494">
        <v>2.904525</v>
      </c>
    </row>
    <row r="495" spans="1:21" x14ac:dyDescent="0.25">
      <c r="A495" t="s">
        <v>135</v>
      </c>
      <c r="B495">
        <v>4.326E-2</v>
      </c>
    </row>
    <row r="496" spans="1:21" x14ac:dyDescent="0.25">
      <c r="A496" t="s">
        <v>136</v>
      </c>
      <c r="B496">
        <v>6.2167729999999999</v>
      </c>
    </row>
    <row r="497" spans="1:21" x14ac:dyDescent="0.25">
      <c r="A497" t="s">
        <v>137</v>
      </c>
      <c r="B497">
        <v>33.945450000000001</v>
      </c>
    </row>
    <row r="498" spans="1:21" x14ac:dyDescent="0.25">
      <c r="A498" t="s">
        <v>123</v>
      </c>
    </row>
    <row r="499" spans="1:21" x14ac:dyDescent="0.25">
      <c r="A499" t="s">
        <v>138</v>
      </c>
    </row>
    <row r="500" spans="1:21" x14ac:dyDescent="0.25">
      <c r="A500" t="s">
        <v>139</v>
      </c>
    </row>
    <row r="501" spans="1:21" x14ac:dyDescent="0.25">
      <c r="A501" t="s">
        <v>140</v>
      </c>
      <c r="B501">
        <v>5.9439999999999996E-3</v>
      </c>
    </row>
    <row r="502" spans="1:21" x14ac:dyDescent="0.25">
      <c r="A502" t="s">
        <v>141</v>
      </c>
      <c r="B502">
        <v>1.4E-5</v>
      </c>
    </row>
    <row r="503" spans="1:21" x14ac:dyDescent="0.25">
      <c r="A503" t="s">
        <v>142</v>
      </c>
      <c r="B503">
        <v>36.074950000000001</v>
      </c>
    </row>
    <row r="504" spans="1:21" x14ac:dyDescent="0.25">
      <c r="A504" t="s">
        <v>143</v>
      </c>
      <c r="B504">
        <v>0.67665200000000003</v>
      </c>
    </row>
    <row r="505" spans="1:21" x14ac:dyDescent="0.25">
      <c r="A505" t="s">
        <v>131</v>
      </c>
      <c r="B505">
        <v>79.867559999999997</v>
      </c>
    </row>
    <row r="507" spans="1:21" x14ac:dyDescent="0.25">
      <c r="B507" t="s">
        <v>161</v>
      </c>
    </row>
    <row r="508" spans="1:21" x14ac:dyDescent="0.25">
      <c r="A508" t="s">
        <v>119</v>
      </c>
      <c r="B508">
        <v>1.642204</v>
      </c>
      <c r="C508">
        <v>0.156643</v>
      </c>
      <c r="D508">
        <v>500</v>
      </c>
      <c r="E508">
        <v>1.993967</v>
      </c>
      <c r="F508">
        <v>2.1673849999999999</v>
      </c>
      <c r="G508">
        <v>110.7405</v>
      </c>
      <c r="H508">
        <v>10</v>
      </c>
      <c r="I508">
        <v>1107</v>
      </c>
      <c r="J508">
        <v>16.595790000000001</v>
      </c>
      <c r="K508">
        <v>106.8404</v>
      </c>
      <c r="L508">
        <v>28.39461</v>
      </c>
      <c r="M508">
        <v>3.9000520000000001</v>
      </c>
      <c r="N508">
        <v>4.6000699999999997</v>
      </c>
      <c r="O508">
        <v>3.200034</v>
      </c>
      <c r="P508">
        <v>3.8650999999999998E-2</v>
      </c>
      <c r="Q508">
        <v>8.0280000000000004E-3</v>
      </c>
      <c r="R508">
        <v>0.960955</v>
      </c>
      <c r="S508">
        <v>2.127764</v>
      </c>
      <c r="T508">
        <v>1.0026109999999999</v>
      </c>
      <c r="U508">
        <v>6.4378000000000002</v>
      </c>
    </row>
    <row r="509" spans="1:21" x14ac:dyDescent="0.25">
      <c r="A509" t="s">
        <v>120</v>
      </c>
      <c r="B509">
        <v>3.3651E-2</v>
      </c>
      <c r="C509">
        <v>3.3671E-2</v>
      </c>
      <c r="D509">
        <v>360</v>
      </c>
      <c r="E509">
        <v>4.086E-2</v>
      </c>
      <c r="F509">
        <v>3.8434999999999997E-2</v>
      </c>
      <c r="G509">
        <v>10.90039</v>
      </c>
      <c r="H509">
        <v>10</v>
      </c>
      <c r="I509">
        <v>109</v>
      </c>
      <c r="J509">
        <v>0.621367</v>
      </c>
      <c r="K509">
        <v>4.0002360000000001</v>
      </c>
      <c r="L509">
        <v>1.579731</v>
      </c>
      <c r="M509">
        <v>6.9001570000000001</v>
      </c>
      <c r="N509">
        <v>7.0001620000000004</v>
      </c>
      <c r="O509">
        <v>6.8001529999999999</v>
      </c>
      <c r="P509">
        <v>1.8649999999999999E-3</v>
      </c>
      <c r="Q509">
        <v>2.4699999999999999E-4</v>
      </c>
      <c r="R509">
        <v>0.97353599999999996</v>
      </c>
      <c r="S509">
        <v>1.4073530000000001</v>
      </c>
      <c r="T509">
        <v>0.99477199999999999</v>
      </c>
      <c r="U509">
        <v>6.4378000000000002</v>
      </c>
    </row>
    <row r="510" spans="1:21" x14ac:dyDescent="0.25">
      <c r="A510" t="s">
        <v>121</v>
      </c>
      <c r="B510">
        <v>4.0607939999999996</v>
      </c>
      <c r="C510">
        <v>0.55667599999999995</v>
      </c>
      <c r="D510">
        <v>3621</v>
      </c>
      <c r="E510">
        <v>4.9306219999999996</v>
      </c>
      <c r="F510">
        <v>1.9923729999999999</v>
      </c>
      <c r="G510">
        <v>84.423519999999996</v>
      </c>
      <c r="H510">
        <v>10</v>
      </c>
      <c r="I510">
        <v>844</v>
      </c>
      <c r="J510">
        <v>10.830220000000001</v>
      </c>
      <c r="K510">
        <v>69.722800000000007</v>
      </c>
      <c r="L510">
        <v>5.7428169999999996</v>
      </c>
      <c r="M510">
        <v>14.700710000000001</v>
      </c>
      <c r="N510">
        <v>14.400679999999999</v>
      </c>
      <c r="O510">
        <v>15.00074</v>
      </c>
      <c r="P510">
        <v>4.4290000000000003E-2</v>
      </c>
      <c r="Q510">
        <v>3.3217000000000003E-2</v>
      </c>
      <c r="R510">
        <v>1.2066129999999999</v>
      </c>
      <c r="S510">
        <v>1.0115069999999999</v>
      </c>
      <c r="T510">
        <v>1</v>
      </c>
      <c r="U510">
        <v>6.4378000000000002</v>
      </c>
    </row>
    <row r="511" spans="1:21" x14ac:dyDescent="0.25">
      <c r="A511" t="s">
        <v>122</v>
      </c>
      <c r="B511">
        <v>14.119870000000001</v>
      </c>
      <c r="C511">
        <v>0.61946900000000005</v>
      </c>
      <c r="D511">
        <v>841</v>
      </c>
      <c r="E511">
        <v>17.144369999999999</v>
      </c>
      <c r="F511">
        <v>14.12771</v>
      </c>
      <c r="G511">
        <v>786.03359999999998</v>
      </c>
      <c r="H511">
        <v>10</v>
      </c>
      <c r="I511">
        <v>7840</v>
      </c>
      <c r="J511">
        <v>120.83839999999999</v>
      </c>
      <c r="K511">
        <v>777.93340000000001</v>
      </c>
      <c r="L511">
        <v>97.038349999999994</v>
      </c>
      <c r="M511">
        <v>8.1002369999999999</v>
      </c>
      <c r="N511">
        <v>5.6001029999999998</v>
      </c>
      <c r="O511">
        <v>10.60037</v>
      </c>
      <c r="P511">
        <v>0.98369099999999998</v>
      </c>
      <c r="Q511">
        <v>0.123206</v>
      </c>
      <c r="R511">
        <v>0.99049699999999996</v>
      </c>
      <c r="S511">
        <v>1.153645</v>
      </c>
      <c r="T511">
        <v>1.00684</v>
      </c>
      <c r="U511">
        <v>6.4378000000000002</v>
      </c>
    </row>
    <row r="512" spans="1:21" x14ac:dyDescent="0.25">
      <c r="A512" t="s">
        <v>123</v>
      </c>
    </row>
    <row r="513" spans="1:21" x14ac:dyDescent="0.25">
      <c r="A513" t="s">
        <v>124</v>
      </c>
    </row>
    <row r="514" spans="1:21" x14ac:dyDescent="0.25">
      <c r="A514" t="s">
        <v>125</v>
      </c>
      <c r="B514">
        <v>31.995550000000001</v>
      </c>
      <c r="E514">
        <v>38.849049999999998</v>
      </c>
      <c r="F514">
        <v>64.146929999999998</v>
      </c>
    </row>
    <row r="515" spans="1:21" x14ac:dyDescent="0.25">
      <c r="A515" t="s">
        <v>126</v>
      </c>
    </row>
    <row r="516" spans="1:21" x14ac:dyDescent="0.25">
      <c r="A516" t="s">
        <v>127</v>
      </c>
      <c r="B516">
        <v>1.0000000000000001E-5</v>
      </c>
      <c r="C516">
        <v>-3.3000000000000003E-5</v>
      </c>
      <c r="E516">
        <v>1.2E-5</v>
      </c>
      <c r="F516">
        <v>1.2E-5</v>
      </c>
      <c r="G516">
        <v>3.4000379999999999</v>
      </c>
      <c r="H516">
        <v>10</v>
      </c>
      <c r="I516">
        <v>34</v>
      </c>
      <c r="J516">
        <v>-0.124269</v>
      </c>
      <c r="K516">
        <v>-0.80001999999999995</v>
      </c>
      <c r="L516">
        <v>0.80952199999999996</v>
      </c>
      <c r="M516">
        <v>4.2000580000000003</v>
      </c>
      <c r="N516">
        <v>4.2000580000000003</v>
      </c>
      <c r="O516">
        <v>4.2000580000000003</v>
      </c>
      <c r="P516">
        <v>-3.4600000000000001E-4</v>
      </c>
      <c r="Q516">
        <v>-5.0000000000000002E-5</v>
      </c>
      <c r="R516">
        <v>0.99655099999999996</v>
      </c>
      <c r="S516">
        <v>1.6816720000000001</v>
      </c>
      <c r="T516">
        <v>1.0067520000000001</v>
      </c>
      <c r="U516">
        <v>6.4378000000000002</v>
      </c>
    </row>
    <row r="517" spans="1:21" x14ac:dyDescent="0.25">
      <c r="A517" t="s">
        <v>128</v>
      </c>
      <c r="B517">
        <v>1.0000000000000001E-5</v>
      </c>
      <c r="C517">
        <v>-1.2E-5</v>
      </c>
      <c r="E517">
        <v>1.2E-5</v>
      </c>
      <c r="F517">
        <v>7.9999999999999996E-6</v>
      </c>
      <c r="G517">
        <v>10.400359999999999</v>
      </c>
      <c r="H517">
        <v>10</v>
      </c>
      <c r="I517">
        <v>104</v>
      </c>
      <c r="J517">
        <v>-0.60584700000000002</v>
      </c>
      <c r="K517">
        <v>-3.9003199999999998</v>
      </c>
      <c r="L517">
        <v>0.72726299999999999</v>
      </c>
      <c r="M517">
        <v>14.30068</v>
      </c>
      <c r="N517">
        <v>15.00074</v>
      </c>
      <c r="O517">
        <v>13.60061</v>
      </c>
      <c r="P517">
        <v>-2.0179999999999998E-3</v>
      </c>
      <c r="Q517">
        <v>-2.4499999999999999E-4</v>
      </c>
      <c r="R517">
        <v>1.0216179999999999</v>
      </c>
      <c r="S517">
        <v>1.052438</v>
      </c>
      <c r="T517">
        <v>0.985904</v>
      </c>
      <c r="U517">
        <v>6.4378000000000002</v>
      </c>
    </row>
    <row r="518" spans="1:21" x14ac:dyDescent="0.25">
      <c r="A518" t="s">
        <v>129</v>
      </c>
      <c r="B518">
        <v>30.025659999999998</v>
      </c>
      <c r="C518">
        <v>0.96949600000000002</v>
      </c>
      <c r="D518">
        <v>2158</v>
      </c>
      <c r="E518">
        <v>36.457210000000003</v>
      </c>
      <c r="F518">
        <v>17.246359999999999</v>
      </c>
      <c r="G518">
        <v>979.65689999999995</v>
      </c>
      <c r="H518">
        <v>10</v>
      </c>
      <c r="I518">
        <v>9765</v>
      </c>
      <c r="J518">
        <v>149.34540000000001</v>
      </c>
      <c r="K518">
        <v>961.45569999999998</v>
      </c>
      <c r="L518">
        <v>53.823880000000003</v>
      </c>
      <c r="M518">
        <v>18.201160000000002</v>
      </c>
      <c r="N518">
        <v>22.601690000000001</v>
      </c>
      <c r="O518">
        <v>13.80063</v>
      </c>
      <c r="P518">
        <v>0.55471800000000004</v>
      </c>
      <c r="Q518">
        <v>0.26022299999999998</v>
      </c>
      <c r="R518">
        <v>1.145759</v>
      </c>
      <c r="S518">
        <v>0.99946900000000005</v>
      </c>
      <c r="T518">
        <v>0.99546199999999996</v>
      </c>
      <c r="U518">
        <v>6.4378000000000002</v>
      </c>
    </row>
    <row r="519" spans="1:21" x14ac:dyDescent="0.25">
      <c r="A519" t="s">
        <v>130</v>
      </c>
      <c r="B519">
        <v>0.48089799999999999</v>
      </c>
      <c r="C519">
        <v>0.15837999999999999</v>
      </c>
      <c r="D519">
        <v>1283</v>
      </c>
      <c r="E519">
        <v>0.58390699999999995</v>
      </c>
      <c r="F519">
        <v>0.28079199999999999</v>
      </c>
      <c r="G519">
        <v>21.001460000000002</v>
      </c>
      <c r="H519">
        <v>10</v>
      </c>
      <c r="I519">
        <v>210</v>
      </c>
      <c r="J519">
        <v>2.3301959999999999</v>
      </c>
      <c r="K519">
        <v>15.001329999999999</v>
      </c>
      <c r="L519">
        <v>3.5001709999999999</v>
      </c>
      <c r="M519">
        <v>6.0001220000000002</v>
      </c>
      <c r="N519">
        <v>7.0001620000000004</v>
      </c>
      <c r="O519">
        <v>5.0000819999999999</v>
      </c>
      <c r="P519">
        <v>1.3683000000000001E-2</v>
      </c>
      <c r="Q519">
        <v>4.215E-3</v>
      </c>
      <c r="R519">
        <v>1.162704</v>
      </c>
      <c r="S519">
        <v>1.002289</v>
      </c>
      <c r="T519">
        <v>0.97942300000000004</v>
      </c>
      <c r="U519">
        <v>6.4378000000000002</v>
      </c>
    </row>
    <row r="520" spans="1:21" x14ac:dyDescent="0.25">
      <c r="A520" t="s">
        <v>131</v>
      </c>
      <c r="B520">
        <v>82.358649999999997</v>
      </c>
      <c r="E520">
        <v>99.999989999999997</v>
      </c>
      <c r="F520">
        <v>99.999989999999997</v>
      </c>
    </row>
    <row r="521" spans="1:21" x14ac:dyDescent="0.25">
      <c r="A521" t="s">
        <v>132</v>
      </c>
      <c r="B521" t="s">
        <v>133</v>
      </c>
    </row>
    <row r="522" spans="1:21" x14ac:dyDescent="0.25">
      <c r="A522" t="s">
        <v>134</v>
      </c>
      <c r="B522">
        <v>2.7232639999999999</v>
      </c>
    </row>
    <row r="523" spans="1:21" x14ac:dyDescent="0.25">
      <c r="A523" t="s">
        <v>135</v>
      </c>
      <c r="B523">
        <v>7.1993000000000001E-2</v>
      </c>
    </row>
    <row r="524" spans="1:21" x14ac:dyDescent="0.25">
      <c r="A524" t="s">
        <v>136</v>
      </c>
      <c r="B524">
        <v>5.0545600000000004</v>
      </c>
    </row>
    <row r="525" spans="1:21" x14ac:dyDescent="0.25">
      <c r="A525" t="s">
        <v>137</v>
      </c>
      <c r="B525">
        <v>35.259950000000003</v>
      </c>
    </row>
    <row r="526" spans="1:21" x14ac:dyDescent="0.25">
      <c r="A526" t="s">
        <v>123</v>
      </c>
    </row>
    <row r="527" spans="1:21" x14ac:dyDescent="0.25">
      <c r="A527" t="s">
        <v>138</v>
      </c>
    </row>
    <row r="528" spans="1:21" x14ac:dyDescent="0.25">
      <c r="A528" t="s">
        <v>139</v>
      </c>
    </row>
    <row r="529" spans="1:21" x14ac:dyDescent="0.25">
      <c r="A529" t="s">
        <v>140</v>
      </c>
      <c r="B529">
        <v>1.9000000000000001E-5</v>
      </c>
    </row>
    <row r="530" spans="1:21" x14ac:dyDescent="0.25">
      <c r="A530" t="s">
        <v>141</v>
      </c>
      <c r="B530">
        <v>1.4E-5</v>
      </c>
    </row>
    <row r="531" spans="1:21" x14ac:dyDescent="0.25">
      <c r="A531" t="s">
        <v>142</v>
      </c>
      <c r="B531">
        <v>38.627890000000001</v>
      </c>
    </row>
    <row r="532" spans="1:21" x14ac:dyDescent="0.25">
      <c r="A532" t="s">
        <v>143</v>
      </c>
      <c r="B532">
        <v>0.62095299999999998</v>
      </c>
    </row>
    <row r="533" spans="1:21" x14ac:dyDescent="0.25">
      <c r="A533" t="s">
        <v>131</v>
      </c>
      <c r="B533">
        <v>82.358649999999997</v>
      </c>
    </row>
    <row r="535" spans="1:21" x14ac:dyDescent="0.25">
      <c r="B535" t="s">
        <v>162</v>
      </c>
    </row>
    <row r="536" spans="1:21" x14ac:dyDescent="0.25">
      <c r="A536" t="s">
        <v>119</v>
      </c>
      <c r="B536">
        <v>1.4322410000000001</v>
      </c>
      <c r="C536">
        <v>0.14519399999999999</v>
      </c>
      <c r="D536">
        <v>406</v>
      </c>
      <c r="E536">
        <v>1.7973779999999999</v>
      </c>
      <c r="F536">
        <v>1.970432</v>
      </c>
      <c r="G536">
        <v>95.329980000000006</v>
      </c>
      <c r="H536">
        <v>10</v>
      </c>
      <c r="I536">
        <v>953</v>
      </c>
      <c r="J536">
        <v>14.371740000000001</v>
      </c>
      <c r="K536">
        <v>92.82996</v>
      </c>
      <c r="L536">
        <v>38.131630000000001</v>
      </c>
      <c r="M536">
        <v>2.5000230000000001</v>
      </c>
      <c r="N536">
        <v>3.4000379999999999</v>
      </c>
      <c r="O536">
        <v>1.6000080000000001</v>
      </c>
      <c r="P536">
        <v>3.3472000000000002E-2</v>
      </c>
      <c r="Q536">
        <v>6.9519999999999998E-3</v>
      </c>
      <c r="R536">
        <v>0.95901999999999998</v>
      </c>
      <c r="S536">
        <v>2.1469649999999998</v>
      </c>
      <c r="T536">
        <v>1.00265</v>
      </c>
      <c r="U536">
        <v>6.4592000000000001</v>
      </c>
    </row>
    <row r="537" spans="1:21" x14ac:dyDescent="0.25">
      <c r="A537" t="s">
        <v>120</v>
      </c>
      <c r="B537">
        <v>4.9579999999999999E-2</v>
      </c>
      <c r="C537">
        <v>3.6790999999999997E-2</v>
      </c>
      <c r="D537">
        <v>380</v>
      </c>
      <c r="E537">
        <v>6.2219999999999998E-2</v>
      </c>
      <c r="F537">
        <v>5.9028999999999998E-2</v>
      </c>
      <c r="G537">
        <v>13.60061</v>
      </c>
      <c r="H537">
        <v>10</v>
      </c>
      <c r="I537">
        <v>136</v>
      </c>
      <c r="J537">
        <v>0.91349000000000002</v>
      </c>
      <c r="K537">
        <v>5.9004130000000004</v>
      </c>
      <c r="L537">
        <v>1.7662679999999999</v>
      </c>
      <c r="M537">
        <v>7.7001980000000003</v>
      </c>
      <c r="N537">
        <v>8.4002330000000001</v>
      </c>
      <c r="O537">
        <v>7.0001620000000004</v>
      </c>
      <c r="P537">
        <v>2.7420000000000001E-3</v>
      </c>
      <c r="Q537">
        <v>3.6299999999999999E-4</v>
      </c>
      <c r="R537">
        <v>0.97155999999999998</v>
      </c>
      <c r="S537">
        <v>1.4130389999999999</v>
      </c>
      <c r="T537">
        <v>0.99494000000000005</v>
      </c>
      <c r="U537">
        <v>6.4592000000000001</v>
      </c>
    </row>
    <row r="538" spans="1:21" x14ac:dyDescent="0.25">
      <c r="A538" t="s">
        <v>121</v>
      </c>
      <c r="B538">
        <v>4.1849780000000001</v>
      </c>
      <c r="C538">
        <v>0.55946499999999999</v>
      </c>
      <c r="D538">
        <v>3566</v>
      </c>
      <c r="E538">
        <v>5.2518989999999999</v>
      </c>
      <c r="F538">
        <v>2.1403720000000002</v>
      </c>
      <c r="G538">
        <v>86.624759999999995</v>
      </c>
      <c r="H538">
        <v>10</v>
      </c>
      <c r="I538">
        <v>866</v>
      </c>
      <c r="J538">
        <v>11.18158</v>
      </c>
      <c r="K538">
        <v>72.224080000000001</v>
      </c>
      <c r="L538">
        <v>6.0153220000000003</v>
      </c>
      <c r="M538">
        <v>14.400679999999999</v>
      </c>
      <c r="N538">
        <v>14.6007</v>
      </c>
      <c r="O538">
        <v>14.200670000000001</v>
      </c>
      <c r="P538">
        <v>4.5726999999999997E-2</v>
      </c>
      <c r="Q538">
        <v>3.4293999999999998E-2</v>
      </c>
      <c r="R538">
        <v>1.2036020000000001</v>
      </c>
      <c r="S538">
        <v>1.0118450000000001</v>
      </c>
      <c r="T538">
        <v>1</v>
      </c>
      <c r="U538">
        <v>6.4592000000000001</v>
      </c>
    </row>
    <row r="539" spans="1:21" x14ac:dyDescent="0.25">
      <c r="A539" t="s">
        <v>122</v>
      </c>
      <c r="B539">
        <v>13.299609999999999</v>
      </c>
      <c r="C539">
        <v>0.59401999999999999</v>
      </c>
      <c r="D539">
        <v>824</v>
      </c>
      <c r="E539">
        <v>16.69023</v>
      </c>
      <c r="F539">
        <v>13.871270000000001</v>
      </c>
      <c r="G539">
        <v>742.4144</v>
      </c>
      <c r="H539">
        <v>10</v>
      </c>
      <c r="I539">
        <v>7406</v>
      </c>
      <c r="J539">
        <v>113.7315</v>
      </c>
      <c r="K539">
        <v>734.61419999999998</v>
      </c>
      <c r="L539">
        <v>95.178569999999993</v>
      </c>
      <c r="M539">
        <v>7.8002260000000003</v>
      </c>
      <c r="N539">
        <v>5.0000819999999999</v>
      </c>
      <c r="O539">
        <v>10.60037</v>
      </c>
      <c r="P539">
        <v>0.92583700000000002</v>
      </c>
      <c r="Q539">
        <v>0.11595900000000001</v>
      </c>
      <c r="R539">
        <v>0.98846000000000001</v>
      </c>
      <c r="S539">
        <v>1.1563319999999999</v>
      </c>
      <c r="T539">
        <v>1.0068109999999999</v>
      </c>
      <c r="U539">
        <v>6.4592000000000001</v>
      </c>
    </row>
    <row r="540" spans="1:21" x14ac:dyDescent="0.25">
      <c r="A540" t="s">
        <v>123</v>
      </c>
    </row>
    <row r="541" spans="1:21" x14ac:dyDescent="0.25">
      <c r="A541" t="s">
        <v>124</v>
      </c>
    </row>
    <row r="542" spans="1:21" x14ac:dyDescent="0.25">
      <c r="A542" t="s">
        <v>125</v>
      </c>
      <c r="B542">
        <v>30.57668</v>
      </c>
      <c r="E542">
        <v>38.371920000000003</v>
      </c>
      <c r="F542">
        <v>63.901760000000003</v>
      </c>
    </row>
    <row r="543" spans="1:21" x14ac:dyDescent="0.25">
      <c r="A543" t="s">
        <v>126</v>
      </c>
    </row>
    <row r="544" spans="1:21" x14ac:dyDescent="0.25">
      <c r="A544" t="s">
        <v>127</v>
      </c>
      <c r="B544">
        <v>3.137E-3</v>
      </c>
      <c r="C544">
        <v>3.0894999999999999E-2</v>
      </c>
      <c r="D544">
        <v>372</v>
      </c>
      <c r="E544">
        <v>3.9370000000000004E-3</v>
      </c>
      <c r="F544">
        <v>3.888E-3</v>
      </c>
      <c r="G544">
        <v>5.0000819999999999</v>
      </c>
      <c r="H544">
        <v>10</v>
      </c>
      <c r="I544">
        <v>50</v>
      </c>
      <c r="J544">
        <v>4.6446000000000001E-2</v>
      </c>
      <c r="K544">
        <v>0.30000700000000002</v>
      </c>
      <c r="L544">
        <v>1.0638300000000001</v>
      </c>
      <c r="M544">
        <v>4.7000760000000001</v>
      </c>
      <c r="N544">
        <v>5.6001029999999998</v>
      </c>
      <c r="O544">
        <v>3.8000479999999999</v>
      </c>
      <c r="P544">
        <v>1.2899999999999999E-4</v>
      </c>
      <c r="Q544">
        <v>1.9000000000000001E-5</v>
      </c>
      <c r="R544">
        <v>0.99453800000000003</v>
      </c>
      <c r="S544">
        <v>1.690536</v>
      </c>
      <c r="T544">
        <v>1.0068330000000001</v>
      </c>
      <c r="U544">
        <v>6.4592000000000001</v>
      </c>
    </row>
    <row r="545" spans="1:21" x14ac:dyDescent="0.25">
      <c r="A545" t="s">
        <v>128</v>
      </c>
      <c r="B545">
        <v>1.3894E-2</v>
      </c>
      <c r="C545">
        <v>2.9506999999999999E-2</v>
      </c>
      <c r="D545">
        <v>340</v>
      </c>
      <c r="E545">
        <v>1.7437000000000001E-2</v>
      </c>
      <c r="F545">
        <v>1.1592E-2</v>
      </c>
      <c r="G545">
        <v>12.100479999999999</v>
      </c>
      <c r="H545">
        <v>10</v>
      </c>
      <c r="I545">
        <v>121</v>
      </c>
      <c r="J545">
        <v>0.32514100000000001</v>
      </c>
      <c r="K545">
        <v>2.100152</v>
      </c>
      <c r="L545">
        <v>1.210008</v>
      </c>
      <c r="M545">
        <v>10.00033</v>
      </c>
      <c r="N545">
        <v>10.60037</v>
      </c>
      <c r="O545">
        <v>9.4002909999999993</v>
      </c>
      <c r="P545">
        <v>1.083E-3</v>
      </c>
      <c r="Q545">
        <v>1.3100000000000001E-4</v>
      </c>
      <c r="R545">
        <v>1.0194380000000001</v>
      </c>
      <c r="S545">
        <v>1.0522670000000001</v>
      </c>
      <c r="T545">
        <v>0.98558699999999999</v>
      </c>
      <c r="U545">
        <v>6.4592000000000001</v>
      </c>
    </row>
    <row r="546" spans="1:21" x14ac:dyDescent="0.25">
      <c r="A546" t="s">
        <v>129</v>
      </c>
      <c r="B546">
        <v>29.6661</v>
      </c>
      <c r="C546">
        <v>0.96286099999999997</v>
      </c>
      <c r="D546">
        <v>2224</v>
      </c>
      <c r="E546">
        <v>37.229190000000003</v>
      </c>
      <c r="F546">
        <v>17.76239</v>
      </c>
      <c r="G546">
        <v>973.11490000000003</v>
      </c>
      <c r="H546">
        <v>10</v>
      </c>
      <c r="I546">
        <v>9700</v>
      </c>
      <c r="J546">
        <v>147.63650000000001</v>
      </c>
      <c r="K546">
        <v>953.61360000000002</v>
      </c>
      <c r="L546">
        <v>49.900039999999997</v>
      </c>
      <c r="M546">
        <v>19.501290000000001</v>
      </c>
      <c r="N546">
        <v>22.601690000000001</v>
      </c>
      <c r="O546">
        <v>16.40089</v>
      </c>
      <c r="P546">
        <v>0.54837000000000002</v>
      </c>
      <c r="Q546">
        <v>0.257245</v>
      </c>
      <c r="R546">
        <v>1.1431009999999999</v>
      </c>
      <c r="S546">
        <v>0.99946299999999999</v>
      </c>
      <c r="T546">
        <v>0.995197</v>
      </c>
      <c r="U546">
        <v>6.4592000000000001</v>
      </c>
    </row>
    <row r="547" spans="1:21" x14ac:dyDescent="0.25">
      <c r="A547" t="s">
        <v>130</v>
      </c>
      <c r="B547">
        <v>0.458818</v>
      </c>
      <c r="C547">
        <v>0.15562599999999999</v>
      </c>
      <c r="D547">
        <v>1275</v>
      </c>
      <c r="E547">
        <v>0.575789</v>
      </c>
      <c r="F547">
        <v>0.27926000000000001</v>
      </c>
      <c r="G547">
        <v>20.40137</v>
      </c>
      <c r="H547">
        <v>10</v>
      </c>
      <c r="I547">
        <v>204</v>
      </c>
      <c r="J547">
        <v>2.2295720000000001</v>
      </c>
      <c r="K547">
        <v>14.401249999999999</v>
      </c>
      <c r="L547">
        <v>3.4001600000000001</v>
      </c>
      <c r="M547">
        <v>6.000121</v>
      </c>
      <c r="N547">
        <v>5.2000890000000002</v>
      </c>
      <c r="O547">
        <v>6.8001529999999999</v>
      </c>
      <c r="P547">
        <v>1.3091999999999999E-2</v>
      </c>
      <c r="Q547">
        <v>4.0330000000000001E-3</v>
      </c>
      <c r="R547">
        <v>1.1600490000000001</v>
      </c>
      <c r="S547">
        <v>1.0022770000000001</v>
      </c>
      <c r="T547">
        <v>0.97885999999999995</v>
      </c>
      <c r="U547">
        <v>6.4592000000000001</v>
      </c>
    </row>
    <row r="548" spans="1:21" x14ac:dyDescent="0.25">
      <c r="A548" t="s">
        <v>131</v>
      </c>
      <c r="B548">
        <v>79.685040000000001</v>
      </c>
      <c r="E548">
        <v>99.999979999999994</v>
      </c>
      <c r="F548">
        <v>100</v>
      </c>
    </row>
    <row r="549" spans="1:21" x14ac:dyDescent="0.25">
      <c r="A549" t="s">
        <v>132</v>
      </c>
      <c r="B549" t="s">
        <v>133</v>
      </c>
    </row>
    <row r="550" spans="1:21" x14ac:dyDescent="0.25">
      <c r="A550" t="s">
        <v>134</v>
      </c>
      <c r="B550">
        <v>2.3750840000000002</v>
      </c>
    </row>
    <row r="551" spans="1:21" x14ac:dyDescent="0.25">
      <c r="A551" t="s">
        <v>135</v>
      </c>
      <c r="B551">
        <v>0.10607</v>
      </c>
    </row>
    <row r="552" spans="1:21" x14ac:dyDescent="0.25">
      <c r="A552" t="s">
        <v>136</v>
      </c>
      <c r="B552">
        <v>5.209136</v>
      </c>
    </row>
    <row r="553" spans="1:21" x14ac:dyDescent="0.25">
      <c r="A553" t="s">
        <v>137</v>
      </c>
      <c r="B553">
        <v>33.211620000000003</v>
      </c>
    </row>
    <row r="554" spans="1:21" x14ac:dyDescent="0.25">
      <c r="A554" t="s">
        <v>123</v>
      </c>
    </row>
    <row r="555" spans="1:21" x14ac:dyDescent="0.25">
      <c r="A555" t="s">
        <v>138</v>
      </c>
    </row>
    <row r="556" spans="1:21" x14ac:dyDescent="0.25">
      <c r="A556" t="s">
        <v>139</v>
      </c>
    </row>
    <row r="557" spans="1:21" x14ac:dyDescent="0.25">
      <c r="A557" t="s">
        <v>140</v>
      </c>
      <c r="B557">
        <v>5.927E-3</v>
      </c>
    </row>
    <row r="558" spans="1:21" x14ac:dyDescent="0.25">
      <c r="A558" t="s">
        <v>141</v>
      </c>
      <c r="B558">
        <v>1.9441E-2</v>
      </c>
    </row>
    <row r="559" spans="1:21" x14ac:dyDescent="0.25">
      <c r="A559" t="s">
        <v>142</v>
      </c>
      <c r="B559">
        <v>38.165320000000001</v>
      </c>
    </row>
    <row r="560" spans="1:21" x14ac:dyDescent="0.25">
      <c r="A560" t="s">
        <v>143</v>
      </c>
      <c r="B560">
        <v>0.59244200000000002</v>
      </c>
    </row>
    <row r="561" spans="1:21" x14ac:dyDescent="0.25">
      <c r="A561" t="s">
        <v>131</v>
      </c>
      <c r="B561">
        <v>79.685040000000001</v>
      </c>
    </row>
    <row r="563" spans="1:21" x14ac:dyDescent="0.25">
      <c r="B563" t="s">
        <v>163</v>
      </c>
    </row>
    <row r="564" spans="1:21" x14ac:dyDescent="0.25">
      <c r="A564" t="s">
        <v>119</v>
      </c>
      <c r="B564">
        <v>1.9979659999999999</v>
      </c>
      <c r="C564">
        <v>0.175651</v>
      </c>
      <c r="D564">
        <v>632</v>
      </c>
      <c r="E564">
        <v>2.4665210000000002</v>
      </c>
      <c r="F564">
        <v>2.6609759999999998</v>
      </c>
      <c r="G564">
        <v>134.86000000000001</v>
      </c>
      <c r="H564">
        <v>10</v>
      </c>
      <c r="I564">
        <v>1348</v>
      </c>
      <c r="J564">
        <v>20.263629999999999</v>
      </c>
      <c r="K564">
        <v>128.65989999999999</v>
      </c>
      <c r="L564">
        <v>21.751169999999998</v>
      </c>
      <c r="M564">
        <v>6.2001270000000002</v>
      </c>
      <c r="N564">
        <v>6.6001440000000002</v>
      </c>
      <c r="O564">
        <v>5.8001110000000002</v>
      </c>
      <c r="P564">
        <v>4.7194E-2</v>
      </c>
      <c r="Q564">
        <v>9.8019999999999999E-3</v>
      </c>
      <c r="R564">
        <v>0.96258999999999995</v>
      </c>
      <c r="S564">
        <v>2.115294</v>
      </c>
      <c r="T564">
        <v>1.0025919999999999</v>
      </c>
      <c r="U564">
        <v>6.3493000000000004</v>
      </c>
    </row>
    <row r="565" spans="1:21" x14ac:dyDescent="0.25">
      <c r="A565" t="s">
        <v>120</v>
      </c>
      <c r="B565">
        <v>3.4168999999999998E-2</v>
      </c>
      <c r="C565">
        <v>3.4949000000000001E-2</v>
      </c>
      <c r="D565">
        <v>376</v>
      </c>
      <c r="E565">
        <v>4.2181999999999997E-2</v>
      </c>
      <c r="F565">
        <v>3.9382E-2</v>
      </c>
      <c r="G565">
        <v>11.300420000000001</v>
      </c>
      <c r="H565">
        <v>10</v>
      </c>
      <c r="I565">
        <v>113</v>
      </c>
      <c r="J565">
        <v>0.63002899999999995</v>
      </c>
      <c r="K565">
        <v>4.0002459999999997</v>
      </c>
      <c r="L565">
        <v>1.547966</v>
      </c>
      <c r="M565">
        <v>7.3001760000000004</v>
      </c>
      <c r="N565">
        <v>7.6001909999999997</v>
      </c>
      <c r="O565">
        <v>7.0001620000000004</v>
      </c>
      <c r="P565">
        <v>1.8910000000000001E-3</v>
      </c>
      <c r="Q565">
        <v>2.5000000000000001E-4</v>
      </c>
      <c r="R565">
        <v>0.97520499999999999</v>
      </c>
      <c r="S565">
        <v>1.4070320000000001</v>
      </c>
      <c r="T565">
        <v>0.99471299999999996</v>
      </c>
      <c r="U565">
        <v>6.3493000000000004</v>
      </c>
    </row>
    <row r="566" spans="1:21" x14ac:dyDescent="0.25">
      <c r="A566" t="s">
        <v>121</v>
      </c>
      <c r="B566">
        <v>4.4206459999999996</v>
      </c>
      <c r="C566">
        <v>0.57306500000000005</v>
      </c>
      <c r="D566">
        <v>3513</v>
      </c>
      <c r="E566">
        <v>5.4573580000000002</v>
      </c>
      <c r="F566">
        <v>2.1887150000000002</v>
      </c>
      <c r="G566">
        <v>88.125619999999998</v>
      </c>
      <c r="H566">
        <v>10</v>
      </c>
      <c r="I566">
        <v>881</v>
      </c>
      <c r="J566">
        <v>11.769019999999999</v>
      </c>
      <c r="K566">
        <v>74.725020000000001</v>
      </c>
      <c r="L566">
        <v>6.5762470000000004</v>
      </c>
      <c r="M566">
        <v>13.400589999999999</v>
      </c>
      <c r="N566">
        <v>14.00065</v>
      </c>
      <c r="O566">
        <v>12.80054</v>
      </c>
      <c r="P566">
        <v>4.8128999999999998E-2</v>
      </c>
      <c r="Q566">
        <v>3.6096000000000003E-2</v>
      </c>
      <c r="R566">
        <v>1.2091400000000001</v>
      </c>
      <c r="S566">
        <v>1.0108440000000001</v>
      </c>
      <c r="T566">
        <v>1</v>
      </c>
      <c r="U566">
        <v>6.3493000000000004</v>
      </c>
    </row>
    <row r="567" spans="1:21" x14ac:dyDescent="0.25">
      <c r="A567" t="s">
        <v>122</v>
      </c>
      <c r="B567">
        <v>14.08601</v>
      </c>
      <c r="C567">
        <v>0.619842</v>
      </c>
      <c r="D567">
        <v>649</v>
      </c>
      <c r="E567">
        <v>17.389399999999998</v>
      </c>
      <c r="F567">
        <v>14.2224</v>
      </c>
      <c r="G567">
        <v>768.3433</v>
      </c>
      <c r="H567">
        <v>10</v>
      </c>
      <c r="I567">
        <v>7664</v>
      </c>
      <c r="J567">
        <v>120.2878</v>
      </c>
      <c r="K567">
        <v>763.7432</v>
      </c>
      <c r="L567">
        <v>167.02799999999999</v>
      </c>
      <c r="M567">
        <v>4.6000860000000001</v>
      </c>
      <c r="N567">
        <v>2.4000189999999999</v>
      </c>
      <c r="O567">
        <v>6.8001529999999999</v>
      </c>
      <c r="P567">
        <v>0.979209</v>
      </c>
      <c r="Q567">
        <v>0.122644</v>
      </c>
      <c r="R567">
        <v>0.99221499999999996</v>
      </c>
      <c r="S567">
        <v>1.1535169999999999</v>
      </c>
      <c r="T567">
        <v>1.006902</v>
      </c>
      <c r="U567">
        <v>6.3493000000000004</v>
      </c>
    </row>
    <row r="568" spans="1:21" x14ac:dyDescent="0.25">
      <c r="A568" t="s">
        <v>123</v>
      </c>
    </row>
    <row r="569" spans="1:21" x14ac:dyDescent="0.25">
      <c r="A569" t="s">
        <v>124</v>
      </c>
    </row>
    <row r="570" spans="1:21" x14ac:dyDescent="0.25">
      <c r="A570" t="s">
        <v>125</v>
      </c>
      <c r="B570">
        <v>31.753350000000001</v>
      </c>
      <c r="E570">
        <v>39.200020000000002</v>
      </c>
      <c r="F570">
        <v>64.242099999999994</v>
      </c>
    </row>
    <row r="571" spans="1:21" x14ac:dyDescent="0.25">
      <c r="A571" t="s">
        <v>126</v>
      </c>
    </row>
    <row r="572" spans="1:21" x14ac:dyDescent="0.25">
      <c r="A572" t="s">
        <v>127</v>
      </c>
      <c r="B572">
        <v>1.0000000000000001E-5</v>
      </c>
      <c r="C572">
        <v>-5.3999999999999998E-5</v>
      </c>
      <c r="E572">
        <v>1.2E-5</v>
      </c>
      <c r="F572">
        <v>1.2E-5</v>
      </c>
      <c r="G572">
        <v>5.6001029999999998</v>
      </c>
      <c r="H572">
        <v>10</v>
      </c>
      <c r="I572">
        <v>56</v>
      </c>
      <c r="J572">
        <v>-9.4502000000000003E-2</v>
      </c>
      <c r="K572">
        <v>-0.600024</v>
      </c>
      <c r="L572">
        <v>0.90322400000000003</v>
      </c>
      <c r="M572">
        <v>6.2001270000000002</v>
      </c>
      <c r="N572">
        <v>6.4001349999999997</v>
      </c>
      <c r="O572">
        <v>6.0001189999999998</v>
      </c>
      <c r="P572">
        <v>-2.63E-4</v>
      </c>
      <c r="Q572">
        <v>-3.8000000000000002E-5</v>
      </c>
      <c r="R572">
        <v>0.99825299999999995</v>
      </c>
      <c r="S572">
        <v>1.6811339999999999</v>
      </c>
      <c r="T572">
        <v>1.0067200000000001</v>
      </c>
      <c r="U572">
        <v>6.3493000000000004</v>
      </c>
    </row>
    <row r="573" spans="1:21" x14ac:dyDescent="0.25">
      <c r="A573" t="s">
        <v>128</v>
      </c>
      <c r="B573">
        <v>1.0000000000000001E-5</v>
      </c>
      <c r="C573">
        <v>-4.1899999999999999E-4</v>
      </c>
      <c r="E573">
        <v>1.2E-5</v>
      </c>
      <c r="F573">
        <v>7.9999999999999996E-6</v>
      </c>
      <c r="G573">
        <v>9.7003109999999992</v>
      </c>
      <c r="H573">
        <v>10</v>
      </c>
      <c r="I573">
        <v>97</v>
      </c>
      <c r="J573">
        <v>-1.5751000000000001E-2</v>
      </c>
      <c r="K573">
        <v>-0.100007</v>
      </c>
      <c r="L573">
        <v>0.98979600000000001</v>
      </c>
      <c r="M573">
        <v>9.8003180000000008</v>
      </c>
      <c r="N573">
        <v>10.00033</v>
      </c>
      <c r="O573">
        <v>9.6003050000000005</v>
      </c>
      <c r="P573">
        <v>-5.1999999999999997E-5</v>
      </c>
      <c r="Q573">
        <v>-6.0000000000000002E-6</v>
      </c>
      <c r="R573">
        <v>1.023455</v>
      </c>
      <c r="S573">
        <v>1.0528630000000001</v>
      </c>
      <c r="T573">
        <v>0.98651699999999998</v>
      </c>
      <c r="U573">
        <v>6.3493000000000004</v>
      </c>
    </row>
    <row r="574" spans="1:21" x14ac:dyDescent="0.25">
      <c r="A574" t="s">
        <v>129</v>
      </c>
      <c r="B574">
        <v>28.232199999999999</v>
      </c>
      <c r="C574">
        <v>0.94415700000000002</v>
      </c>
      <c r="D574">
        <v>2056</v>
      </c>
      <c r="E574">
        <v>34.853110000000001</v>
      </c>
      <c r="F574">
        <v>16.364149999999999</v>
      </c>
      <c r="G574">
        <v>906.20190000000002</v>
      </c>
      <c r="H574">
        <v>10</v>
      </c>
      <c r="I574">
        <v>9035</v>
      </c>
      <c r="J574">
        <v>140.2046</v>
      </c>
      <c r="K574">
        <v>890.20100000000002</v>
      </c>
      <c r="L574">
        <v>56.634480000000003</v>
      </c>
      <c r="M574">
        <v>16.000889999999998</v>
      </c>
      <c r="N574">
        <v>19.60127</v>
      </c>
      <c r="O574">
        <v>12.400510000000001</v>
      </c>
      <c r="P574">
        <v>0.52076599999999995</v>
      </c>
      <c r="Q574">
        <v>0.24429600000000001</v>
      </c>
      <c r="R574">
        <v>1.147994</v>
      </c>
      <c r="S574">
        <v>0.99953000000000003</v>
      </c>
      <c r="T574">
        <v>0.99484099999999998</v>
      </c>
      <c r="U574">
        <v>6.3493000000000004</v>
      </c>
    </row>
    <row r="575" spans="1:21" x14ac:dyDescent="0.25">
      <c r="A575" t="s">
        <v>130</v>
      </c>
      <c r="B575">
        <v>0.47904200000000002</v>
      </c>
      <c r="C575">
        <v>0.15706899999999999</v>
      </c>
      <c r="D575">
        <v>1250</v>
      </c>
      <c r="E575">
        <v>0.59138500000000005</v>
      </c>
      <c r="F575">
        <v>0.28226000000000001</v>
      </c>
      <c r="G575">
        <v>20.201350000000001</v>
      </c>
      <c r="H575">
        <v>10</v>
      </c>
      <c r="I575">
        <v>202</v>
      </c>
      <c r="J575">
        <v>2.3154119999999998</v>
      </c>
      <c r="K575">
        <v>14.70125</v>
      </c>
      <c r="L575">
        <v>3.6729039999999999</v>
      </c>
      <c r="M575">
        <v>5.500102</v>
      </c>
      <c r="N575">
        <v>6.2001270000000002</v>
      </c>
      <c r="O575">
        <v>4.8000759999999998</v>
      </c>
      <c r="P575">
        <v>1.3597E-2</v>
      </c>
      <c r="Q575">
        <v>4.1879999999999999E-3</v>
      </c>
      <c r="R575">
        <v>1.164936</v>
      </c>
      <c r="S575">
        <v>1.0023740000000001</v>
      </c>
      <c r="T575">
        <v>0.97989499999999996</v>
      </c>
      <c r="U575">
        <v>6.3493000000000004</v>
      </c>
    </row>
    <row r="576" spans="1:21" x14ac:dyDescent="0.25">
      <c r="A576" t="s">
        <v>131</v>
      </c>
      <c r="B576">
        <v>81.003399999999999</v>
      </c>
      <c r="E576">
        <v>100</v>
      </c>
      <c r="F576">
        <v>99.999989999999997</v>
      </c>
    </row>
    <row r="577" spans="1:21" x14ac:dyDescent="0.25">
      <c r="A577" t="s">
        <v>132</v>
      </c>
      <c r="B577" t="s">
        <v>133</v>
      </c>
    </row>
    <row r="578" spans="1:21" x14ac:dyDescent="0.25">
      <c r="A578" t="s">
        <v>134</v>
      </c>
      <c r="B578">
        <v>3.3132229999999998</v>
      </c>
    </row>
    <row r="579" spans="1:21" x14ac:dyDescent="0.25">
      <c r="A579" t="s">
        <v>135</v>
      </c>
      <c r="B579">
        <v>7.3100999999999999E-2</v>
      </c>
    </row>
    <row r="580" spans="1:21" x14ac:dyDescent="0.25">
      <c r="A580" t="s">
        <v>136</v>
      </c>
      <c r="B580">
        <v>5.5024759999999997</v>
      </c>
    </row>
    <row r="581" spans="1:21" x14ac:dyDescent="0.25">
      <c r="A581" t="s">
        <v>137</v>
      </c>
      <c r="B581">
        <v>35.175400000000003</v>
      </c>
    </row>
    <row r="582" spans="1:21" x14ac:dyDescent="0.25">
      <c r="A582" t="s">
        <v>123</v>
      </c>
    </row>
    <row r="583" spans="1:21" x14ac:dyDescent="0.25">
      <c r="A583" t="s">
        <v>138</v>
      </c>
    </row>
    <row r="584" spans="1:21" x14ac:dyDescent="0.25">
      <c r="A584" t="s">
        <v>139</v>
      </c>
    </row>
    <row r="585" spans="1:21" x14ac:dyDescent="0.25">
      <c r="A585" t="s">
        <v>140</v>
      </c>
      <c r="B585">
        <v>1.9000000000000001E-5</v>
      </c>
    </row>
    <row r="586" spans="1:21" x14ac:dyDescent="0.25">
      <c r="A586" t="s">
        <v>141</v>
      </c>
      <c r="B586">
        <v>1.4E-5</v>
      </c>
    </row>
    <row r="587" spans="1:21" x14ac:dyDescent="0.25">
      <c r="A587" t="s">
        <v>142</v>
      </c>
      <c r="B587">
        <v>36.320610000000002</v>
      </c>
    </row>
    <row r="588" spans="1:21" x14ac:dyDescent="0.25">
      <c r="A588" t="s">
        <v>143</v>
      </c>
      <c r="B588">
        <v>0.61855700000000002</v>
      </c>
    </row>
    <row r="589" spans="1:21" x14ac:dyDescent="0.25">
      <c r="A589" t="s">
        <v>131</v>
      </c>
      <c r="B589">
        <v>81.003399999999999</v>
      </c>
    </row>
    <row r="591" spans="1:21" x14ac:dyDescent="0.25">
      <c r="B591" t="s">
        <v>164</v>
      </c>
    </row>
    <row r="592" spans="1:21" x14ac:dyDescent="0.25">
      <c r="A592" t="s">
        <v>119</v>
      </c>
      <c r="B592">
        <v>1.1486719999999999</v>
      </c>
      <c r="C592">
        <v>0.13480800000000001</v>
      </c>
      <c r="D592">
        <v>450</v>
      </c>
      <c r="E592">
        <v>1.7570319999999999</v>
      </c>
      <c r="F592">
        <v>2.0664229999999999</v>
      </c>
      <c r="G592">
        <v>73.61788</v>
      </c>
      <c r="H592">
        <v>10</v>
      </c>
      <c r="I592">
        <v>736</v>
      </c>
      <c r="J592">
        <v>10.969139999999999</v>
      </c>
      <c r="K592">
        <v>70.817859999999996</v>
      </c>
      <c r="L592">
        <v>26.29186</v>
      </c>
      <c r="M592">
        <v>2.8000259999999999</v>
      </c>
      <c r="N592">
        <v>3.0000300000000002</v>
      </c>
      <c r="O592">
        <v>2.6000220000000001</v>
      </c>
      <c r="P592">
        <v>2.5547E-2</v>
      </c>
      <c r="Q592">
        <v>5.306E-3</v>
      </c>
      <c r="R592">
        <v>0.94360500000000003</v>
      </c>
      <c r="S592">
        <v>2.2887559999999998</v>
      </c>
      <c r="T592">
        <v>1.0030250000000001</v>
      </c>
      <c r="U592">
        <v>6.4561000000000002</v>
      </c>
    </row>
    <row r="593" spans="1:21" x14ac:dyDescent="0.25">
      <c r="A593" t="s">
        <v>120</v>
      </c>
      <c r="B593">
        <v>2.6672999999999999E-2</v>
      </c>
      <c r="C593">
        <v>3.8544000000000002E-2</v>
      </c>
      <c r="D593">
        <v>433</v>
      </c>
      <c r="E593">
        <v>4.0799000000000002E-2</v>
      </c>
      <c r="F593">
        <v>4.1523999999999998E-2</v>
      </c>
      <c r="G593">
        <v>12.700530000000001</v>
      </c>
      <c r="H593">
        <v>10</v>
      </c>
      <c r="I593">
        <v>127</v>
      </c>
      <c r="J593">
        <v>0.48020099999999999</v>
      </c>
      <c r="K593">
        <v>3.1002269999999998</v>
      </c>
      <c r="L593">
        <v>1.3229299999999999</v>
      </c>
      <c r="M593">
        <v>9.6003050000000005</v>
      </c>
      <c r="N593">
        <v>9.2002790000000001</v>
      </c>
      <c r="O593">
        <v>10.00033</v>
      </c>
      <c r="P593">
        <v>1.441E-3</v>
      </c>
      <c r="Q593">
        <v>1.9100000000000001E-4</v>
      </c>
      <c r="R593">
        <v>0.95582</v>
      </c>
      <c r="S593">
        <v>1.467697</v>
      </c>
      <c r="T593">
        <v>0.99642799999999998</v>
      </c>
      <c r="U593">
        <v>6.4561000000000002</v>
      </c>
    </row>
    <row r="594" spans="1:21" x14ac:dyDescent="0.25">
      <c r="A594" t="s">
        <v>121</v>
      </c>
      <c r="B594">
        <v>4.7144159999999999</v>
      </c>
      <c r="C594">
        <v>0.565446</v>
      </c>
      <c r="D594">
        <v>3146</v>
      </c>
      <c r="E594">
        <v>7.2112670000000003</v>
      </c>
      <c r="F594">
        <v>3.152841</v>
      </c>
      <c r="G594">
        <v>94.029169999999993</v>
      </c>
      <c r="H594">
        <v>10</v>
      </c>
      <c r="I594">
        <v>940</v>
      </c>
      <c r="J594">
        <v>12.783060000000001</v>
      </c>
      <c r="K594">
        <v>82.528729999999996</v>
      </c>
      <c r="L594">
        <v>8.1761379999999999</v>
      </c>
      <c r="M594">
        <v>11.500439999999999</v>
      </c>
      <c r="N594">
        <v>11.000400000000001</v>
      </c>
      <c r="O594">
        <v>12.00047</v>
      </c>
      <c r="P594">
        <v>5.2276000000000003E-2</v>
      </c>
      <c r="Q594">
        <v>3.9205999999999998E-2</v>
      </c>
      <c r="R594">
        <v>1.1797690000000001</v>
      </c>
      <c r="S594">
        <v>1.0147539999999999</v>
      </c>
      <c r="T594">
        <v>1</v>
      </c>
      <c r="U594">
        <v>6.4561000000000002</v>
      </c>
    </row>
    <row r="595" spans="1:21" x14ac:dyDescent="0.25">
      <c r="A595" t="s">
        <v>122</v>
      </c>
      <c r="B595">
        <v>8.0193980000000007</v>
      </c>
      <c r="C595">
        <v>0.426039</v>
      </c>
      <c r="D595">
        <v>584</v>
      </c>
      <c r="E595">
        <v>12.266629999999999</v>
      </c>
      <c r="F595">
        <v>10.93698</v>
      </c>
      <c r="G595">
        <v>444.25029999999998</v>
      </c>
      <c r="H595">
        <v>10</v>
      </c>
      <c r="I595">
        <v>4436</v>
      </c>
      <c r="J595">
        <v>68.222340000000003</v>
      </c>
      <c r="K595">
        <v>440.45030000000003</v>
      </c>
      <c r="L595">
        <v>116.9064</v>
      </c>
      <c r="M595">
        <v>3.8000500000000001</v>
      </c>
      <c r="N595">
        <v>3.0000300000000002</v>
      </c>
      <c r="O595">
        <v>4.6000699999999997</v>
      </c>
      <c r="P595">
        <v>0.55536700000000006</v>
      </c>
      <c r="Q595">
        <v>6.9558999999999996E-2</v>
      </c>
      <c r="R595">
        <v>0.97225300000000003</v>
      </c>
      <c r="S595">
        <v>1.1806479999999999</v>
      </c>
      <c r="T595">
        <v>1.0066040000000001</v>
      </c>
      <c r="U595">
        <v>6.4561000000000002</v>
      </c>
    </row>
    <row r="596" spans="1:21" x14ac:dyDescent="0.25">
      <c r="A596" t="s">
        <v>123</v>
      </c>
    </row>
    <row r="597" spans="1:21" x14ac:dyDescent="0.25">
      <c r="A597" t="s">
        <v>124</v>
      </c>
    </row>
    <row r="598" spans="1:21" x14ac:dyDescent="0.25">
      <c r="A598" t="s">
        <v>125</v>
      </c>
      <c r="B598">
        <v>22.307130000000001</v>
      </c>
      <c r="E598">
        <v>34.121450000000003</v>
      </c>
      <c r="F598">
        <v>60.95993</v>
      </c>
    </row>
    <row r="599" spans="1:21" x14ac:dyDescent="0.25">
      <c r="A599" t="s">
        <v>126</v>
      </c>
    </row>
    <row r="600" spans="1:21" x14ac:dyDescent="0.25">
      <c r="A600" t="s">
        <v>127</v>
      </c>
      <c r="B600">
        <v>5.4130000000000003E-3</v>
      </c>
      <c r="C600">
        <v>2.6585000000000001E-2</v>
      </c>
      <c r="D600">
        <v>315</v>
      </c>
      <c r="E600">
        <v>8.2799999999999992E-3</v>
      </c>
      <c r="F600">
        <v>8.7720000000000003E-3</v>
      </c>
      <c r="G600">
        <v>3.6000429999999999</v>
      </c>
      <c r="H600">
        <v>10</v>
      </c>
      <c r="I600">
        <v>36</v>
      </c>
      <c r="J600">
        <v>7.7448000000000003E-2</v>
      </c>
      <c r="K600">
        <v>0.50000999999999995</v>
      </c>
      <c r="L600">
        <v>1.161292</v>
      </c>
      <c r="M600">
        <v>3.1000329999999998</v>
      </c>
      <c r="N600">
        <v>2.6000220000000001</v>
      </c>
      <c r="O600">
        <v>3.6000429999999999</v>
      </c>
      <c r="P600">
        <v>2.1499999999999999E-4</v>
      </c>
      <c r="Q600">
        <v>3.1000000000000001E-5</v>
      </c>
      <c r="R600">
        <v>0.97849799999999998</v>
      </c>
      <c r="S600">
        <v>1.776772</v>
      </c>
      <c r="T600">
        <v>1.0076069999999999</v>
      </c>
      <c r="U600">
        <v>6.4561000000000002</v>
      </c>
    </row>
    <row r="601" spans="1:21" x14ac:dyDescent="0.25">
      <c r="A601" t="s">
        <v>128</v>
      </c>
      <c r="B601">
        <v>1.0000000000000001E-5</v>
      </c>
      <c r="C601">
        <v>-2.9E-5</v>
      </c>
      <c r="E601">
        <v>1.5E-5</v>
      </c>
      <c r="F601">
        <v>1.1E-5</v>
      </c>
      <c r="G601">
        <v>10.90039</v>
      </c>
      <c r="H601">
        <v>10</v>
      </c>
      <c r="I601">
        <v>109</v>
      </c>
      <c r="J601">
        <v>-0.24784800000000001</v>
      </c>
      <c r="K601">
        <v>-1.6001320000000001</v>
      </c>
      <c r="L601">
        <v>0.87199499999999996</v>
      </c>
      <c r="M601">
        <v>12.50052</v>
      </c>
      <c r="N601">
        <v>14.200670000000001</v>
      </c>
      <c r="O601">
        <v>10.800380000000001</v>
      </c>
      <c r="P601">
        <v>-8.2600000000000002E-4</v>
      </c>
      <c r="Q601">
        <v>-1E-4</v>
      </c>
      <c r="R601">
        <v>1.0021089999999999</v>
      </c>
      <c r="S601">
        <v>1.049944</v>
      </c>
      <c r="T601">
        <v>0.98253299999999999</v>
      </c>
      <c r="U601">
        <v>6.4561000000000002</v>
      </c>
    </row>
    <row r="602" spans="1:21" x14ac:dyDescent="0.25">
      <c r="A602" t="s">
        <v>129</v>
      </c>
      <c r="B602">
        <v>28.521540000000002</v>
      </c>
      <c r="C602">
        <v>0.93759000000000003</v>
      </c>
      <c r="D602">
        <v>2039</v>
      </c>
      <c r="E602">
        <v>43.627130000000001</v>
      </c>
      <c r="F602">
        <v>22.330179999999999</v>
      </c>
      <c r="G602">
        <v>940.10749999999996</v>
      </c>
      <c r="H602">
        <v>10</v>
      </c>
      <c r="I602">
        <v>9372</v>
      </c>
      <c r="J602">
        <v>143.04400000000001</v>
      </c>
      <c r="K602">
        <v>923.50649999999996</v>
      </c>
      <c r="L602">
        <v>56.629530000000003</v>
      </c>
      <c r="M602">
        <v>16.601009999999999</v>
      </c>
      <c r="N602">
        <v>22.201630000000002</v>
      </c>
      <c r="O602">
        <v>11.000400000000001</v>
      </c>
      <c r="P602">
        <v>0.53131200000000001</v>
      </c>
      <c r="Q602">
        <v>0.24924299999999999</v>
      </c>
      <c r="R602">
        <v>1.122023</v>
      </c>
      <c r="S602">
        <v>0.99911799999999995</v>
      </c>
      <c r="T602">
        <v>0.99379899999999999</v>
      </c>
      <c r="U602">
        <v>6.4561000000000002</v>
      </c>
    </row>
    <row r="603" spans="1:21" x14ac:dyDescent="0.25">
      <c r="A603" t="s">
        <v>130</v>
      </c>
      <c r="B603">
        <v>0.63244500000000003</v>
      </c>
      <c r="C603">
        <v>0.169568</v>
      </c>
      <c r="D603">
        <v>1267</v>
      </c>
      <c r="E603">
        <v>0.96740099999999996</v>
      </c>
      <c r="F603">
        <v>0.50334900000000005</v>
      </c>
      <c r="G603">
        <v>26.502320000000001</v>
      </c>
      <c r="H603">
        <v>10</v>
      </c>
      <c r="I603">
        <v>265</v>
      </c>
      <c r="J603">
        <v>3.1446519999999998</v>
      </c>
      <c r="K603">
        <v>20.30219</v>
      </c>
      <c r="L603">
        <v>4.2744799999999996</v>
      </c>
      <c r="M603">
        <v>6.2001270000000002</v>
      </c>
      <c r="N603">
        <v>6.2001270000000002</v>
      </c>
      <c r="O603">
        <v>6.2001270000000002</v>
      </c>
      <c r="P603">
        <v>1.8466E-2</v>
      </c>
      <c r="Q603">
        <v>5.6880000000000003E-3</v>
      </c>
      <c r="R603">
        <v>1.1389929999999999</v>
      </c>
      <c r="S603">
        <v>1.0017959999999999</v>
      </c>
      <c r="T603">
        <v>0.97460899999999995</v>
      </c>
      <c r="U603">
        <v>6.4561000000000002</v>
      </c>
    </row>
    <row r="604" spans="1:21" x14ac:dyDescent="0.25">
      <c r="A604" t="s">
        <v>131</v>
      </c>
      <c r="B604">
        <v>65.375699999999995</v>
      </c>
      <c r="E604">
        <v>100</v>
      </c>
      <c r="F604">
        <v>100</v>
      </c>
    </row>
    <row r="605" spans="1:21" x14ac:dyDescent="0.25">
      <c r="A605" t="s">
        <v>132</v>
      </c>
      <c r="B605" t="s">
        <v>133</v>
      </c>
    </row>
    <row r="606" spans="1:21" x14ac:dyDescent="0.25">
      <c r="A606" t="s">
        <v>134</v>
      </c>
      <c r="B606">
        <v>1.9048400000000001</v>
      </c>
    </row>
    <row r="607" spans="1:21" x14ac:dyDescent="0.25">
      <c r="A607" t="s">
        <v>135</v>
      </c>
      <c r="B607">
        <v>5.7063000000000003E-2</v>
      </c>
    </row>
    <row r="608" spans="1:21" x14ac:dyDescent="0.25">
      <c r="A608" t="s">
        <v>136</v>
      </c>
      <c r="B608">
        <v>5.8681380000000001</v>
      </c>
    </row>
    <row r="609" spans="1:21" x14ac:dyDescent="0.25">
      <c r="A609" t="s">
        <v>137</v>
      </c>
      <c r="B609">
        <v>20.025939999999999</v>
      </c>
    </row>
    <row r="610" spans="1:21" x14ac:dyDescent="0.25">
      <c r="A610" t="s">
        <v>123</v>
      </c>
    </row>
    <row r="611" spans="1:21" x14ac:dyDescent="0.25">
      <c r="A611" t="s">
        <v>138</v>
      </c>
    </row>
    <row r="612" spans="1:21" x14ac:dyDescent="0.25">
      <c r="A612" t="s">
        <v>139</v>
      </c>
    </row>
    <row r="613" spans="1:21" x14ac:dyDescent="0.25">
      <c r="A613" t="s">
        <v>140</v>
      </c>
      <c r="B613">
        <v>1.0227999999999999E-2</v>
      </c>
    </row>
    <row r="614" spans="1:21" x14ac:dyDescent="0.25">
      <c r="A614" t="s">
        <v>141</v>
      </c>
      <c r="B614">
        <v>1.4E-5</v>
      </c>
    </row>
    <row r="615" spans="1:21" x14ac:dyDescent="0.25">
      <c r="A615" t="s">
        <v>142</v>
      </c>
      <c r="B615">
        <v>36.692839999999997</v>
      </c>
    </row>
    <row r="616" spans="1:21" x14ac:dyDescent="0.25">
      <c r="A616" t="s">
        <v>143</v>
      </c>
      <c r="B616">
        <v>0.81663600000000003</v>
      </c>
    </row>
    <row r="617" spans="1:21" x14ac:dyDescent="0.25">
      <c r="A617" t="s">
        <v>131</v>
      </c>
      <c r="B617">
        <v>65.375699999999995</v>
      </c>
    </row>
    <row r="619" spans="1:21" x14ac:dyDescent="0.25">
      <c r="B619" t="s">
        <v>165</v>
      </c>
    </row>
    <row r="620" spans="1:21" x14ac:dyDescent="0.25">
      <c r="A620" t="s">
        <v>119</v>
      </c>
      <c r="B620">
        <v>1.237992</v>
      </c>
      <c r="C620">
        <v>0.13942199999999999</v>
      </c>
      <c r="D620">
        <v>524</v>
      </c>
      <c r="E620">
        <v>1.6631689999999999</v>
      </c>
      <c r="F620">
        <v>1.855594</v>
      </c>
      <c r="G620">
        <v>82.822630000000004</v>
      </c>
      <c r="H620">
        <v>10</v>
      </c>
      <c r="I620">
        <v>828</v>
      </c>
      <c r="J620">
        <v>12.23673</v>
      </c>
      <c r="K620">
        <v>78.722570000000005</v>
      </c>
      <c r="L620">
        <v>20.20036</v>
      </c>
      <c r="M620">
        <v>4.1000569999999996</v>
      </c>
      <c r="N620">
        <v>4.8000759999999998</v>
      </c>
      <c r="O620">
        <v>3.4000379999999999</v>
      </c>
      <c r="P620">
        <v>2.8499E-2</v>
      </c>
      <c r="Q620">
        <v>5.9189999999999998E-3</v>
      </c>
      <c r="R620">
        <v>0.95499699999999998</v>
      </c>
      <c r="S620">
        <v>2.1877870000000001</v>
      </c>
      <c r="T620">
        <v>1.0027470000000001</v>
      </c>
      <c r="U620">
        <v>6.4333</v>
      </c>
    </row>
    <row r="621" spans="1:21" x14ac:dyDescent="0.25">
      <c r="A621" t="s">
        <v>120</v>
      </c>
      <c r="B621">
        <v>3.1419000000000002E-2</v>
      </c>
      <c r="C621">
        <v>3.6472999999999998E-2</v>
      </c>
      <c r="D621">
        <v>401</v>
      </c>
      <c r="E621">
        <v>4.2209999999999998E-2</v>
      </c>
      <c r="F621">
        <v>4.0753999999999999E-2</v>
      </c>
      <c r="G621">
        <v>12.100479999999999</v>
      </c>
      <c r="H621">
        <v>10</v>
      </c>
      <c r="I621">
        <v>121</v>
      </c>
      <c r="J621">
        <v>0.57517099999999999</v>
      </c>
      <c r="K621">
        <v>3.7002449999999998</v>
      </c>
      <c r="L621">
        <v>1.440493</v>
      </c>
      <c r="M621">
        <v>8.4002379999999999</v>
      </c>
      <c r="N621">
        <v>9.6003050000000005</v>
      </c>
      <c r="O621">
        <v>7.2001710000000001</v>
      </c>
      <c r="P621">
        <v>1.7260000000000001E-3</v>
      </c>
      <c r="Q621">
        <v>2.2900000000000001E-4</v>
      </c>
      <c r="R621">
        <v>0.96745000000000003</v>
      </c>
      <c r="S621">
        <v>1.427678</v>
      </c>
      <c r="T621">
        <v>0.99531400000000003</v>
      </c>
      <c r="U621">
        <v>6.4333</v>
      </c>
    </row>
    <row r="622" spans="1:21" x14ac:dyDescent="0.25">
      <c r="A622" t="s">
        <v>121</v>
      </c>
      <c r="B622">
        <v>4.690709</v>
      </c>
      <c r="C622">
        <v>0.56809500000000002</v>
      </c>
      <c r="D622">
        <v>3164</v>
      </c>
      <c r="E622">
        <v>6.3016889999999997</v>
      </c>
      <c r="F622">
        <v>2.6136919999999999</v>
      </c>
      <c r="G622">
        <v>92.228059999999999</v>
      </c>
      <c r="H622">
        <v>10</v>
      </c>
      <c r="I622">
        <v>922</v>
      </c>
      <c r="J622">
        <v>12.57949</v>
      </c>
      <c r="K622">
        <v>80.927599999999998</v>
      </c>
      <c r="L622">
        <v>8.161448</v>
      </c>
      <c r="M622">
        <v>11.30045</v>
      </c>
      <c r="N622">
        <v>14.400679999999999</v>
      </c>
      <c r="O622">
        <v>8.2002220000000001</v>
      </c>
      <c r="P622">
        <v>5.1443000000000003E-2</v>
      </c>
      <c r="Q622">
        <v>3.8581999999999998E-2</v>
      </c>
      <c r="R622">
        <v>1.1973529999999999</v>
      </c>
      <c r="S622">
        <v>1.0123500000000001</v>
      </c>
      <c r="T622">
        <v>1</v>
      </c>
      <c r="U622">
        <v>6.4333</v>
      </c>
    </row>
    <row r="623" spans="1:21" x14ac:dyDescent="0.25">
      <c r="A623" t="s">
        <v>122</v>
      </c>
      <c r="B623">
        <v>11.679930000000001</v>
      </c>
      <c r="C623">
        <v>0.54362100000000002</v>
      </c>
      <c r="D623">
        <v>621</v>
      </c>
      <c r="E623">
        <v>15.69129</v>
      </c>
      <c r="F623">
        <v>13.272030000000001</v>
      </c>
      <c r="G623">
        <v>645.47199999999998</v>
      </c>
      <c r="H623">
        <v>10</v>
      </c>
      <c r="I623">
        <v>6441</v>
      </c>
      <c r="J623">
        <v>99.664550000000006</v>
      </c>
      <c r="K623">
        <v>641.17190000000005</v>
      </c>
      <c r="L623">
        <v>150.10749999999999</v>
      </c>
      <c r="M623">
        <v>4.300065</v>
      </c>
      <c r="N623">
        <v>3.200034</v>
      </c>
      <c r="O623">
        <v>5.4000959999999996</v>
      </c>
      <c r="P623">
        <v>0.81132400000000005</v>
      </c>
      <c r="Q623">
        <v>0.101617</v>
      </c>
      <c r="R623">
        <v>0.98422699999999996</v>
      </c>
      <c r="S623">
        <v>1.1628160000000001</v>
      </c>
      <c r="T623">
        <v>1.006778</v>
      </c>
      <c r="U623">
        <v>6.4333</v>
      </c>
    </row>
    <row r="624" spans="1:21" x14ac:dyDescent="0.25">
      <c r="A624" t="s">
        <v>123</v>
      </c>
    </row>
    <row r="625" spans="1:21" x14ac:dyDescent="0.25">
      <c r="A625" t="s">
        <v>124</v>
      </c>
    </row>
    <row r="626" spans="1:21" x14ac:dyDescent="0.25">
      <c r="A626" t="s">
        <v>125</v>
      </c>
      <c r="B626">
        <v>27.797720000000002</v>
      </c>
      <c r="E626">
        <v>37.344589999999997</v>
      </c>
      <c r="F626">
        <v>63.29242</v>
      </c>
    </row>
    <row r="627" spans="1:21" x14ac:dyDescent="0.25">
      <c r="A627" t="s">
        <v>126</v>
      </c>
    </row>
    <row r="628" spans="1:21" x14ac:dyDescent="0.25">
      <c r="A628" t="s">
        <v>127</v>
      </c>
      <c r="B628">
        <v>1.0000000000000001E-5</v>
      </c>
      <c r="C628">
        <v>-1.1E-5</v>
      </c>
      <c r="E628">
        <v>1.2999999999999999E-5</v>
      </c>
      <c r="F628">
        <v>1.4E-5</v>
      </c>
      <c r="G628">
        <v>3.200034</v>
      </c>
      <c r="H628">
        <v>10</v>
      </c>
      <c r="I628">
        <v>32</v>
      </c>
      <c r="J628">
        <v>-0.38861499999999999</v>
      </c>
      <c r="K628">
        <v>-2.5000770000000001</v>
      </c>
      <c r="L628">
        <v>0.56139899999999998</v>
      </c>
      <c r="M628">
        <v>5.7001109999999997</v>
      </c>
      <c r="N628">
        <v>4.6000699999999997</v>
      </c>
      <c r="O628">
        <v>6.8001529999999999</v>
      </c>
      <c r="P628">
        <v>-1.0809999999999999E-3</v>
      </c>
      <c r="Q628">
        <v>-1.5699999999999999E-4</v>
      </c>
      <c r="R628">
        <v>0.99035099999999998</v>
      </c>
      <c r="S628">
        <v>1.713611</v>
      </c>
      <c r="T628">
        <v>1.007031</v>
      </c>
      <c r="U628">
        <v>6.4333</v>
      </c>
    </row>
    <row r="629" spans="1:21" x14ac:dyDescent="0.25">
      <c r="A629" t="s">
        <v>128</v>
      </c>
      <c r="B629">
        <v>1.2555999999999999E-2</v>
      </c>
      <c r="C629">
        <v>2.9867999999999999E-2</v>
      </c>
      <c r="D629">
        <v>346</v>
      </c>
      <c r="E629">
        <v>1.6868000000000001E-2</v>
      </c>
      <c r="F629">
        <v>1.1413E-2</v>
      </c>
      <c r="G629">
        <v>12.3005</v>
      </c>
      <c r="H629">
        <v>10</v>
      </c>
      <c r="I629">
        <v>123</v>
      </c>
      <c r="J629">
        <v>0.29536000000000001</v>
      </c>
      <c r="K629">
        <v>1.900142</v>
      </c>
      <c r="L629">
        <v>1.1827000000000001</v>
      </c>
      <c r="M629">
        <v>10.400359999999999</v>
      </c>
      <c r="N629">
        <v>10.00033</v>
      </c>
      <c r="O629">
        <v>10.800380000000001</v>
      </c>
      <c r="P629">
        <v>9.8400000000000007E-4</v>
      </c>
      <c r="Q629">
        <v>1.1900000000000001E-4</v>
      </c>
      <c r="R629">
        <v>1.014907</v>
      </c>
      <c r="S629">
        <v>1.05203</v>
      </c>
      <c r="T629">
        <v>0.98505200000000004</v>
      </c>
      <c r="U629">
        <v>6.4333</v>
      </c>
    </row>
    <row r="630" spans="1:21" x14ac:dyDescent="0.25">
      <c r="A630" t="s">
        <v>129</v>
      </c>
      <c r="B630">
        <v>28.400099999999998</v>
      </c>
      <c r="C630">
        <v>0.94252999999999998</v>
      </c>
      <c r="D630">
        <v>2240</v>
      </c>
      <c r="E630">
        <v>38.153849999999998</v>
      </c>
      <c r="F630">
        <v>18.525960000000001</v>
      </c>
      <c r="G630">
        <v>930.95119999999997</v>
      </c>
      <c r="H630">
        <v>10</v>
      </c>
      <c r="I630">
        <v>9281</v>
      </c>
      <c r="J630">
        <v>141.64580000000001</v>
      </c>
      <c r="K630">
        <v>911.24990000000003</v>
      </c>
      <c r="L630">
        <v>47.253149999999998</v>
      </c>
      <c r="M630">
        <v>19.701360000000001</v>
      </c>
      <c r="N630">
        <v>24.602</v>
      </c>
      <c r="O630">
        <v>14.80072</v>
      </c>
      <c r="P630">
        <v>0.526119</v>
      </c>
      <c r="Q630">
        <v>0.246807</v>
      </c>
      <c r="R630">
        <v>1.137581</v>
      </c>
      <c r="S630">
        <v>0.99944500000000003</v>
      </c>
      <c r="T630">
        <v>0.99426300000000001</v>
      </c>
      <c r="U630">
        <v>6.4333</v>
      </c>
    </row>
    <row r="631" spans="1:21" x14ac:dyDescent="0.25">
      <c r="A631" t="s">
        <v>130</v>
      </c>
      <c r="B631">
        <v>0.58530700000000002</v>
      </c>
      <c r="C631">
        <v>0.17011299999999999</v>
      </c>
      <c r="D631">
        <v>1334</v>
      </c>
      <c r="E631">
        <v>0.78632599999999997</v>
      </c>
      <c r="F631">
        <v>0.388125</v>
      </c>
      <c r="G631">
        <v>25.00206</v>
      </c>
      <c r="H631">
        <v>10</v>
      </c>
      <c r="I631">
        <v>250</v>
      </c>
      <c r="J631">
        <v>2.860417</v>
      </c>
      <c r="K631">
        <v>18.40192</v>
      </c>
      <c r="L631">
        <v>3.7881089999999999</v>
      </c>
      <c r="M631">
        <v>6.6001440000000002</v>
      </c>
      <c r="N631">
        <v>7.0001620000000004</v>
      </c>
      <c r="O631">
        <v>6.2001270000000002</v>
      </c>
      <c r="P631">
        <v>1.6796999999999999E-2</v>
      </c>
      <c r="Q631">
        <v>5.1739999999999998E-3</v>
      </c>
      <c r="R631">
        <v>1.154536</v>
      </c>
      <c r="S631">
        <v>1.002246</v>
      </c>
      <c r="T631">
        <v>0.97790999999999995</v>
      </c>
      <c r="U631">
        <v>6.4333</v>
      </c>
    </row>
    <row r="632" spans="1:21" x14ac:dyDescent="0.25">
      <c r="A632" t="s">
        <v>131</v>
      </c>
      <c r="B632">
        <v>74.435739999999996</v>
      </c>
      <c r="E632">
        <v>100</v>
      </c>
      <c r="F632">
        <v>100</v>
      </c>
    </row>
    <row r="633" spans="1:21" x14ac:dyDescent="0.25">
      <c r="A633" t="s">
        <v>132</v>
      </c>
      <c r="B633" t="s">
        <v>133</v>
      </c>
    </row>
    <row r="634" spans="1:21" x14ac:dyDescent="0.25">
      <c r="A634" t="s">
        <v>134</v>
      </c>
      <c r="B634">
        <v>2.0529600000000001</v>
      </c>
    </row>
    <row r="635" spans="1:21" x14ac:dyDescent="0.25">
      <c r="A635" t="s">
        <v>135</v>
      </c>
      <c r="B635">
        <v>6.7218E-2</v>
      </c>
    </row>
    <row r="636" spans="1:21" x14ac:dyDescent="0.25">
      <c r="A636" t="s">
        <v>136</v>
      </c>
      <c r="B636">
        <v>5.8386300000000002</v>
      </c>
    </row>
    <row r="637" spans="1:21" x14ac:dyDescent="0.25">
      <c r="A637" t="s">
        <v>137</v>
      </c>
      <c r="B637">
        <v>29.16696</v>
      </c>
    </row>
    <row r="638" spans="1:21" x14ac:dyDescent="0.25">
      <c r="A638" t="s">
        <v>123</v>
      </c>
    </row>
    <row r="639" spans="1:21" x14ac:dyDescent="0.25">
      <c r="A639" t="s">
        <v>138</v>
      </c>
    </row>
    <row r="640" spans="1:21" x14ac:dyDescent="0.25">
      <c r="A640" t="s">
        <v>139</v>
      </c>
    </row>
    <row r="641" spans="1:21" x14ac:dyDescent="0.25">
      <c r="A641" t="s">
        <v>140</v>
      </c>
      <c r="B641">
        <v>1.9000000000000001E-5</v>
      </c>
    </row>
    <row r="642" spans="1:21" x14ac:dyDescent="0.25">
      <c r="A642" t="s">
        <v>141</v>
      </c>
      <c r="B642">
        <v>1.7568E-2</v>
      </c>
    </row>
    <row r="643" spans="1:21" x14ac:dyDescent="0.25">
      <c r="A643" t="s">
        <v>142</v>
      </c>
      <c r="B643">
        <v>36.536610000000003</v>
      </c>
    </row>
    <row r="644" spans="1:21" x14ac:dyDescent="0.25">
      <c r="A644" t="s">
        <v>143</v>
      </c>
      <c r="B644">
        <v>0.75577000000000005</v>
      </c>
    </row>
    <row r="645" spans="1:21" x14ac:dyDescent="0.25">
      <c r="A645" t="s">
        <v>131</v>
      </c>
      <c r="B645">
        <v>74.435739999999996</v>
      </c>
    </row>
    <row r="647" spans="1:21" x14ac:dyDescent="0.25">
      <c r="B647" t="s">
        <v>166</v>
      </c>
    </row>
    <row r="648" spans="1:21" x14ac:dyDescent="0.25">
      <c r="A648" t="s">
        <v>119</v>
      </c>
      <c r="B648">
        <v>1.8458380000000001</v>
      </c>
      <c r="C648">
        <v>0.16420299999999999</v>
      </c>
      <c r="D648">
        <v>458</v>
      </c>
      <c r="E648">
        <v>2.3013270000000001</v>
      </c>
      <c r="F648">
        <v>2.487171</v>
      </c>
      <c r="G648">
        <v>124.1508</v>
      </c>
      <c r="H648">
        <v>10</v>
      </c>
      <c r="I648">
        <v>1241</v>
      </c>
      <c r="J648">
        <v>18.696549999999998</v>
      </c>
      <c r="K648">
        <v>120.85080000000001</v>
      </c>
      <c r="L648">
        <v>37.620919999999998</v>
      </c>
      <c r="M648">
        <v>3.3000479999999999</v>
      </c>
      <c r="N648">
        <v>5.2000890000000002</v>
      </c>
      <c r="O648">
        <v>1.4000060000000001</v>
      </c>
      <c r="P648">
        <v>4.3543999999999999E-2</v>
      </c>
      <c r="Q648">
        <v>9.044E-3</v>
      </c>
      <c r="R648">
        <v>0.96218899999999996</v>
      </c>
      <c r="S648">
        <v>2.119062</v>
      </c>
      <c r="T648">
        <v>1.0025900000000001</v>
      </c>
      <c r="U648">
        <v>6.4638</v>
      </c>
    </row>
    <row r="649" spans="1:21" x14ac:dyDescent="0.25">
      <c r="A649" t="s">
        <v>120</v>
      </c>
      <c r="B649">
        <v>6.9617999999999999E-2</v>
      </c>
      <c r="C649">
        <v>3.9863999999999997E-2</v>
      </c>
      <c r="D649">
        <v>396</v>
      </c>
      <c r="E649">
        <v>8.6798E-2</v>
      </c>
      <c r="F649">
        <v>8.1180000000000002E-2</v>
      </c>
      <c r="G649">
        <v>16.70092</v>
      </c>
      <c r="H649">
        <v>10</v>
      </c>
      <c r="I649">
        <v>167</v>
      </c>
      <c r="J649">
        <v>1.284181</v>
      </c>
      <c r="K649">
        <v>8.3006869999999999</v>
      </c>
      <c r="L649">
        <v>1.9881500000000001</v>
      </c>
      <c r="M649">
        <v>8.4002330000000001</v>
      </c>
      <c r="N649">
        <v>8.6002449999999993</v>
      </c>
      <c r="O649">
        <v>8.2002220000000001</v>
      </c>
      <c r="P649">
        <v>3.8539999999999998E-3</v>
      </c>
      <c r="Q649">
        <v>5.1000000000000004E-4</v>
      </c>
      <c r="R649">
        <v>0.97479499999999997</v>
      </c>
      <c r="S649">
        <v>1.406992</v>
      </c>
      <c r="T649">
        <v>0.99472899999999997</v>
      </c>
      <c r="U649">
        <v>6.4638</v>
      </c>
    </row>
    <row r="650" spans="1:21" x14ac:dyDescent="0.25">
      <c r="A650" t="s">
        <v>121</v>
      </c>
      <c r="B650">
        <v>4.3582530000000004</v>
      </c>
      <c r="C650">
        <v>0.55105499999999996</v>
      </c>
      <c r="D650">
        <v>3144</v>
      </c>
      <c r="E650">
        <v>5.4337169999999997</v>
      </c>
      <c r="F650">
        <v>2.1831079999999998</v>
      </c>
      <c r="G650">
        <v>86.124470000000002</v>
      </c>
      <c r="H650">
        <v>10</v>
      </c>
      <c r="I650">
        <v>861</v>
      </c>
      <c r="J650">
        <v>11.6068</v>
      </c>
      <c r="K650">
        <v>75.024060000000006</v>
      </c>
      <c r="L650">
        <v>7.7586769999999996</v>
      </c>
      <c r="M650">
        <v>11.10041</v>
      </c>
      <c r="N650">
        <v>11.000400000000001</v>
      </c>
      <c r="O650">
        <v>11.20041</v>
      </c>
      <c r="P650">
        <v>4.7466000000000001E-2</v>
      </c>
      <c r="Q650">
        <v>3.5598999999999999E-2</v>
      </c>
      <c r="R650">
        <v>1.208515</v>
      </c>
      <c r="S650">
        <v>1.010956</v>
      </c>
      <c r="T650">
        <v>1</v>
      </c>
      <c r="U650">
        <v>6.4638</v>
      </c>
    </row>
    <row r="651" spans="1:21" x14ac:dyDescent="0.25">
      <c r="A651" t="s">
        <v>122</v>
      </c>
      <c r="B651">
        <v>13.90147</v>
      </c>
      <c r="C651">
        <v>0.61135300000000004</v>
      </c>
      <c r="D651">
        <v>707</v>
      </c>
      <c r="E651">
        <v>17.331869999999999</v>
      </c>
      <c r="F651">
        <v>14.20054</v>
      </c>
      <c r="G651">
        <v>773.06719999999996</v>
      </c>
      <c r="H651">
        <v>10</v>
      </c>
      <c r="I651">
        <v>7711</v>
      </c>
      <c r="J651">
        <v>118.7176</v>
      </c>
      <c r="K651">
        <v>767.36710000000005</v>
      </c>
      <c r="L651">
        <v>135.6232</v>
      </c>
      <c r="M651">
        <v>5.7001099999999996</v>
      </c>
      <c r="N651">
        <v>4.8000759999999998</v>
      </c>
      <c r="O651">
        <v>6.6001440000000002</v>
      </c>
      <c r="P651">
        <v>0.96642700000000004</v>
      </c>
      <c r="Q651">
        <v>0.121043</v>
      </c>
      <c r="R651">
        <v>0.99179200000000001</v>
      </c>
      <c r="S651">
        <v>1.1537569999999999</v>
      </c>
      <c r="T651">
        <v>1.0068919999999999</v>
      </c>
      <c r="U651">
        <v>6.4638</v>
      </c>
    </row>
    <row r="652" spans="1:21" x14ac:dyDescent="0.25">
      <c r="A652" t="s">
        <v>123</v>
      </c>
    </row>
    <row r="653" spans="1:21" x14ac:dyDescent="0.25">
      <c r="A653" t="s">
        <v>124</v>
      </c>
    </row>
    <row r="654" spans="1:21" x14ac:dyDescent="0.25">
      <c r="A654" t="s">
        <v>125</v>
      </c>
      <c r="B654">
        <v>31.385590000000001</v>
      </c>
      <c r="E654">
        <v>39.130450000000003</v>
      </c>
      <c r="F654">
        <v>64.242080000000001</v>
      </c>
    </row>
    <row r="655" spans="1:21" x14ac:dyDescent="0.25">
      <c r="A655" t="s">
        <v>126</v>
      </c>
    </row>
    <row r="656" spans="1:21" x14ac:dyDescent="0.25">
      <c r="A656" t="s">
        <v>127</v>
      </c>
      <c r="B656">
        <v>3.127E-3</v>
      </c>
      <c r="C656">
        <v>2.5595E-2</v>
      </c>
      <c r="D656">
        <v>308</v>
      </c>
      <c r="E656">
        <v>3.8990000000000001E-3</v>
      </c>
      <c r="F656">
        <v>3.7950000000000002E-3</v>
      </c>
      <c r="G656">
        <v>3.500041</v>
      </c>
      <c r="H656">
        <v>10</v>
      </c>
      <c r="I656">
        <v>35</v>
      </c>
      <c r="J656">
        <v>4.6413000000000003E-2</v>
      </c>
      <c r="K656">
        <v>0.30000500000000002</v>
      </c>
      <c r="L656">
        <v>1.0937509999999999</v>
      </c>
      <c r="M656">
        <v>3.2000350000000002</v>
      </c>
      <c r="N656">
        <v>3.8000479999999999</v>
      </c>
      <c r="O656">
        <v>2.6000220000000001</v>
      </c>
      <c r="P656">
        <v>1.2899999999999999E-4</v>
      </c>
      <c r="Q656">
        <v>1.9000000000000001E-5</v>
      </c>
      <c r="R656">
        <v>0.99783500000000003</v>
      </c>
      <c r="S656">
        <v>1.6809909999999999</v>
      </c>
      <c r="T656">
        <v>1.0067170000000001</v>
      </c>
      <c r="U656">
        <v>6.4638</v>
      </c>
    </row>
    <row r="657" spans="1:21" x14ac:dyDescent="0.25">
      <c r="A657" t="s">
        <v>128</v>
      </c>
      <c r="B657">
        <v>1.0000000000000001E-5</v>
      </c>
      <c r="C657">
        <v>-6.3999999999999997E-5</v>
      </c>
      <c r="E657">
        <v>1.2E-5</v>
      </c>
      <c r="F657">
        <v>7.9999999999999996E-6</v>
      </c>
      <c r="G657">
        <v>10.90039</v>
      </c>
      <c r="H657">
        <v>10</v>
      </c>
      <c r="I657">
        <v>109</v>
      </c>
      <c r="J657">
        <v>-0.108305</v>
      </c>
      <c r="K657">
        <v>-0.70006299999999999</v>
      </c>
      <c r="L657">
        <v>0.93965200000000004</v>
      </c>
      <c r="M657">
        <v>11.60046</v>
      </c>
      <c r="N657">
        <v>13.400589999999999</v>
      </c>
      <c r="O657">
        <v>9.8003169999999997</v>
      </c>
      <c r="P657">
        <v>-3.6099999999999999E-4</v>
      </c>
      <c r="Q657">
        <v>-4.3999999999999999E-5</v>
      </c>
      <c r="R657">
        <v>1.0230030000000001</v>
      </c>
      <c r="S657">
        <v>1.0528230000000001</v>
      </c>
      <c r="T657">
        <v>0.98641000000000001</v>
      </c>
      <c r="U657">
        <v>6.4638</v>
      </c>
    </row>
    <row r="658" spans="1:21" x14ac:dyDescent="0.25">
      <c r="A658" t="s">
        <v>129</v>
      </c>
      <c r="B658">
        <v>28.134969999999999</v>
      </c>
      <c r="C658">
        <v>0.93574000000000002</v>
      </c>
      <c r="D658">
        <v>2106</v>
      </c>
      <c r="E658">
        <v>35.077689999999997</v>
      </c>
      <c r="F658">
        <v>16.49887</v>
      </c>
      <c r="G658">
        <v>920.38699999999994</v>
      </c>
      <c r="H658">
        <v>10</v>
      </c>
      <c r="I658">
        <v>9176</v>
      </c>
      <c r="J658">
        <v>139.69890000000001</v>
      </c>
      <c r="K658">
        <v>902.98599999999999</v>
      </c>
      <c r="L658">
        <v>52.892650000000003</v>
      </c>
      <c r="M658">
        <v>17.401039999999998</v>
      </c>
      <c r="N658">
        <v>20.80143</v>
      </c>
      <c r="O658">
        <v>14.00065</v>
      </c>
      <c r="P658">
        <v>0.51888800000000002</v>
      </c>
      <c r="Q658">
        <v>0.24341499999999999</v>
      </c>
      <c r="R658">
        <v>1.1474420000000001</v>
      </c>
      <c r="S658">
        <v>0.99952700000000005</v>
      </c>
      <c r="T658">
        <v>0.99488299999999996</v>
      </c>
      <c r="U658">
        <v>6.4638</v>
      </c>
    </row>
    <row r="659" spans="1:21" x14ac:dyDescent="0.25">
      <c r="A659" t="s">
        <v>130</v>
      </c>
      <c r="B659">
        <v>0.50870400000000005</v>
      </c>
      <c r="C659">
        <v>0.16069800000000001</v>
      </c>
      <c r="D659">
        <v>1281</v>
      </c>
      <c r="E659">
        <v>0.63423399999999996</v>
      </c>
      <c r="F659">
        <v>0.30324899999999999</v>
      </c>
      <c r="G659">
        <v>21.901579999999999</v>
      </c>
      <c r="H659">
        <v>10</v>
      </c>
      <c r="I659">
        <v>219</v>
      </c>
      <c r="J659">
        <v>2.46008</v>
      </c>
      <c r="K659">
        <v>15.90146</v>
      </c>
      <c r="L659">
        <v>3.650191</v>
      </c>
      <c r="M659">
        <v>6.0001189999999998</v>
      </c>
      <c r="N659">
        <v>6.4001349999999997</v>
      </c>
      <c r="O659">
        <v>5.6001029999999998</v>
      </c>
      <c r="P659">
        <v>1.4446000000000001E-2</v>
      </c>
      <c r="Q659">
        <v>4.45E-3</v>
      </c>
      <c r="R659">
        <v>1.164385</v>
      </c>
      <c r="S659">
        <v>1.0023690000000001</v>
      </c>
      <c r="T659">
        <v>0.97982999999999998</v>
      </c>
      <c r="U659">
        <v>6.4638</v>
      </c>
    </row>
    <row r="660" spans="1:21" x14ac:dyDescent="0.25">
      <c r="A660" t="s">
        <v>131</v>
      </c>
      <c r="B660">
        <v>80.207589999999996</v>
      </c>
      <c r="E660">
        <v>99.999989999999997</v>
      </c>
      <c r="F660">
        <v>100</v>
      </c>
    </row>
    <row r="661" spans="1:21" x14ac:dyDescent="0.25">
      <c r="A661" t="s">
        <v>132</v>
      </c>
      <c r="B661" t="s">
        <v>133</v>
      </c>
    </row>
    <row r="662" spans="1:21" x14ac:dyDescent="0.25">
      <c r="A662" t="s">
        <v>134</v>
      </c>
      <c r="B662">
        <v>3.0609510000000002</v>
      </c>
    </row>
    <row r="663" spans="1:21" x14ac:dyDescent="0.25">
      <c r="A663" t="s">
        <v>135</v>
      </c>
      <c r="B663">
        <v>0.14893899999999999</v>
      </c>
    </row>
    <row r="664" spans="1:21" x14ac:dyDescent="0.25">
      <c r="A664" t="s">
        <v>136</v>
      </c>
      <c r="B664">
        <v>5.4248139999999996</v>
      </c>
    </row>
    <row r="665" spans="1:21" x14ac:dyDescent="0.25">
      <c r="A665" t="s">
        <v>137</v>
      </c>
      <c r="B665">
        <v>34.714570000000002</v>
      </c>
    </row>
    <row r="666" spans="1:21" x14ac:dyDescent="0.25">
      <c r="A666" t="s">
        <v>123</v>
      </c>
    </row>
    <row r="667" spans="1:21" x14ac:dyDescent="0.25">
      <c r="A667" t="s">
        <v>138</v>
      </c>
    </row>
    <row r="668" spans="1:21" x14ac:dyDescent="0.25">
      <c r="A668" t="s">
        <v>139</v>
      </c>
    </row>
    <row r="669" spans="1:21" x14ac:dyDescent="0.25">
      <c r="A669" t="s">
        <v>140</v>
      </c>
      <c r="B669">
        <v>5.9080000000000001E-3</v>
      </c>
    </row>
    <row r="670" spans="1:21" x14ac:dyDescent="0.25">
      <c r="A670" t="s">
        <v>141</v>
      </c>
      <c r="B670">
        <v>1.4E-5</v>
      </c>
    </row>
    <row r="671" spans="1:21" x14ac:dyDescent="0.25">
      <c r="A671" t="s">
        <v>142</v>
      </c>
      <c r="B671">
        <v>36.195520000000002</v>
      </c>
    </row>
    <row r="672" spans="1:21" x14ac:dyDescent="0.25">
      <c r="A672" t="s">
        <v>143</v>
      </c>
      <c r="B672">
        <v>0.65685700000000002</v>
      </c>
    </row>
    <row r="673" spans="1:21" x14ac:dyDescent="0.25">
      <c r="A673" t="s">
        <v>131</v>
      </c>
      <c r="B673">
        <v>80.207579999999993</v>
      </c>
    </row>
    <row r="675" spans="1:21" x14ac:dyDescent="0.25">
      <c r="B675" t="s">
        <v>167</v>
      </c>
    </row>
    <row r="676" spans="1:21" x14ac:dyDescent="0.25">
      <c r="A676" t="s">
        <v>119</v>
      </c>
      <c r="B676">
        <v>2.1762809999999999</v>
      </c>
      <c r="C676">
        <v>0.17883199999999999</v>
      </c>
      <c r="D676">
        <v>545</v>
      </c>
      <c r="E676">
        <v>2.6221220000000001</v>
      </c>
      <c r="F676">
        <v>2.8092890000000001</v>
      </c>
      <c r="G676">
        <v>148.27250000000001</v>
      </c>
      <c r="H676">
        <v>10</v>
      </c>
      <c r="I676">
        <v>1482</v>
      </c>
      <c r="J676">
        <v>22.201789999999999</v>
      </c>
      <c r="K676">
        <v>143.47239999999999</v>
      </c>
      <c r="L676">
        <v>30.889530000000001</v>
      </c>
      <c r="M676">
        <v>4.8000889999999998</v>
      </c>
      <c r="N676">
        <v>6.8001529999999999</v>
      </c>
      <c r="O676">
        <v>2.8000259999999999</v>
      </c>
      <c r="P676">
        <v>5.1707999999999997E-2</v>
      </c>
      <c r="Q676">
        <v>1.0739E-2</v>
      </c>
      <c r="R676">
        <v>0.96420399999999995</v>
      </c>
      <c r="S676">
        <v>2.0997629999999998</v>
      </c>
      <c r="T676">
        <v>1.0025580000000001</v>
      </c>
      <c r="U676">
        <v>6.4622000000000002</v>
      </c>
    </row>
    <row r="677" spans="1:21" x14ac:dyDescent="0.25">
      <c r="A677" t="s">
        <v>120</v>
      </c>
      <c r="B677">
        <v>8.3789999999999993E-3</v>
      </c>
      <c r="C677">
        <v>2.4369999999999999E-2</v>
      </c>
      <c r="D677">
        <v>282</v>
      </c>
      <c r="E677">
        <v>1.0095E-2</v>
      </c>
      <c r="F677">
        <v>9.3600000000000003E-3</v>
      </c>
      <c r="G677">
        <v>5.2000890000000002</v>
      </c>
      <c r="H677">
        <v>10</v>
      </c>
      <c r="I677">
        <v>52</v>
      </c>
      <c r="J677">
        <v>0.154751</v>
      </c>
      <c r="K677">
        <v>1.0000309999999999</v>
      </c>
      <c r="L677">
        <v>1.2380990000000001</v>
      </c>
      <c r="M677">
        <v>4.2000580000000003</v>
      </c>
      <c r="N677">
        <v>4.0000530000000003</v>
      </c>
      <c r="O677">
        <v>4.4000640000000004</v>
      </c>
      <c r="P677">
        <v>4.64E-4</v>
      </c>
      <c r="Q677">
        <v>6.0999999999999999E-5</v>
      </c>
      <c r="R677">
        <v>0.97685299999999997</v>
      </c>
      <c r="S677">
        <v>1.4025179999999999</v>
      </c>
      <c r="T677">
        <v>0.99456900000000004</v>
      </c>
      <c r="U677">
        <v>6.4622000000000002</v>
      </c>
    </row>
    <row r="678" spans="1:21" x14ac:dyDescent="0.25">
      <c r="A678" t="s">
        <v>121</v>
      </c>
      <c r="B678">
        <v>4.349958</v>
      </c>
      <c r="C678">
        <v>0.56606000000000001</v>
      </c>
      <c r="D678">
        <v>3507</v>
      </c>
      <c r="E678">
        <v>5.2411070000000004</v>
      </c>
      <c r="F678">
        <v>2.0874549999999998</v>
      </c>
      <c r="G678">
        <v>88.525859999999994</v>
      </c>
      <c r="H678">
        <v>10</v>
      </c>
      <c r="I678">
        <v>885</v>
      </c>
      <c r="J678">
        <v>11.56343</v>
      </c>
      <c r="K678">
        <v>74.725229999999996</v>
      </c>
      <c r="L678">
        <v>6.414625</v>
      </c>
      <c r="M678">
        <v>13.80063</v>
      </c>
      <c r="N678">
        <v>13.400589999999999</v>
      </c>
      <c r="O678">
        <v>14.200670000000001</v>
      </c>
      <c r="P678">
        <v>4.7287999999999997E-2</v>
      </c>
      <c r="Q678">
        <v>3.5465999999999998E-2</v>
      </c>
      <c r="R678">
        <v>1.2116439999999999</v>
      </c>
      <c r="S678">
        <v>1.0105440000000001</v>
      </c>
      <c r="T678">
        <v>1</v>
      </c>
      <c r="U678">
        <v>6.4622000000000002</v>
      </c>
    </row>
    <row r="679" spans="1:21" x14ac:dyDescent="0.25">
      <c r="A679" t="s">
        <v>122</v>
      </c>
      <c r="B679">
        <v>14.74921</v>
      </c>
      <c r="C679">
        <v>0.63688400000000001</v>
      </c>
      <c r="D679">
        <v>713</v>
      </c>
      <c r="E679">
        <v>17.770790000000002</v>
      </c>
      <c r="F679">
        <v>14.43385</v>
      </c>
      <c r="G679">
        <v>820.21410000000003</v>
      </c>
      <c r="H679">
        <v>10</v>
      </c>
      <c r="I679">
        <v>8180</v>
      </c>
      <c r="J679">
        <v>126.0274</v>
      </c>
      <c r="K679">
        <v>814.41399999999999</v>
      </c>
      <c r="L679">
        <v>141.4134</v>
      </c>
      <c r="M679">
        <v>5.800116</v>
      </c>
      <c r="N679">
        <v>4.6000699999999997</v>
      </c>
      <c r="O679">
        <v>7.0001620000000004</v>
      </c>
      <c r="P679">
        <v>1.0259320000000001</v>
      </c>
      <c r="Q679">
        <v>0.128496</v>
      </c>
      <c r="R679">
        <v>0.99391300000000005</v>
      </c>
      <c r="S679">
        <v>1.151302</v>
      </c>
      <c r="T679">
        <v>1.0069220000000001</v>
      </c>
      <c r="U679">
        <v>6.4622000000000002</v>
      </c>
    </row>
    <row r="680" spans="1:21" x14ac:dyDescent="0.25">
      <c r="A680" t="s">
        <v>123</v>
      </c>
    </row>
    <row r="681" spans="1:21" x14ac:dyDescent="0.25">
      <c r="A681" t="s">
        <v>124</v>
      </c>
    </row>
    <row r="682" spans="1:21" x14ac:dyDescent="0.25">
      <c r="A682" t="s">
        <v>125</v>
      </c>
      <c r="B682">
        <v>32.862549999999999</v>
      </c>
      <c r="E682">
        <v>39.594889999999999</v>
      </c>
      <c r="F682">
        <v>64.440640000000002</v>
      </c>
    </row>
    <row r="683" spans="1:21" x14ac:dyDescent="0.25">
      <c r="A683" t="s">
        <v>126</v>
      </c>
    </row>
    <row r="684" spans="1:21" x14ac:dyDescent="0.25">
      <c r="A684" t="s">
        <v>127</v>
      </c>
      <c r="B684">
        <v>7.2820000000000003E-3</v>
      </c>
      <c r="C684">
        <v>3.1364000000000003E-2</v>
      </c>
      <c r="D684">
        <v>370</v>
      </c>
      <c r="E684">
        <v>8.7740000000000005E-3</v>
      </c>
      <c r="F684">
        <v>8.4679999999999998E-3</v>
      </c>
      <c r="G684">
        <v>5.4000959999999996</v>
      </c>
      <c r="H684">
        <v>10</v>
      </c>
      <c r="I684">
        <v>54</v>
      </c>
      <c r="J684">
        <v>0.10832600000000001</v>
      </c>
      <c r="K684">
        <v>0.700021</v>
      </c>
      <c r="L684">
        <v>1.148938</v>
      </c>
      <c r="M684">
        <v>4.7000760000000001</v>
      </c>
      <c r="N684">
        <v>5.6001029999999998</v>
      </c>
      <c r="O684">
        <v>3.8000479999999999</v>
      </c>
      <c r="P684">
        <v>3.01E-4</v>
      </c>
      <c r="Q684">
        <v>4.3999999999999999E-5</v>
      </c>
      <c r="R684">
        <v>0.99993200000000004</v>
      </c>
      <c r="S684">
        <v>1.6738980000000001</v>
      </c>
      <c r="T684">
        <v>1.0066550000000001</v>
      </c>
      <c r="U684">
        <v>6.4622000000000002</v>
      </c>
    </row>
    <row r="685" spans="1:21" x14ac:dyDescent="0.25">
      <c r="A685" t="s">
        <v>128</v>
      </c>
      <c r="B685">
        <v>1.1996E-2</v>
      </c>
      <c r="C685">
        <v>2.9517000000000002E-2</v>
      </c>
      <c r="D685">
        <v>343</v>
      </c>
      <c r="E685">
        <v>1.4453000000000001E-2</v>
      </c>
      <c r="F685">
        <v>9.3900000000000008E-3</v>
      </c>
      <c r="G685">
        <v>11.800459999999999</v>
      </c>
      <c r="H685">
        <v>10</v>
      </c>
      <c r="I685">
        <v>118</v>
      </c>
      <c r="J685">
        <v>0.27856300000000001</v>
      </c>
      <c r="K685">
        <v>1.800128</v>
      </c>
      <c r="L685">
        <v>1.180007</v>
      </c>
      <c r="M685">
        <v>10.00033</v>
      </c>
      <c r="N685">
        <v>9.2002790000000001</v>
      </c>
      <c r="O685">
        <v>10.800380000000001</v>
      </c>
      <c r="P685">
        <v>9.2800000000000001E-4</v>
      </c>
      <c r="Q685">
        <v>1.13E-4</v>
      </c>
      <c r="R685">
        <v>1.025272</v>
      </c>
      <c r="S685">
        <v>1.0530170000000001</v>
      </c>
      <c r="T685">
        <v>0.986815</v>
      </c>
      <c r="U685">
        <v>6.4622000000000002</v>
      </c>
    </row>
    <row r="686" spans="1:21" x14ac:dyDescent="0.25">
      <c r="A686" t="s">
        <v>129</v>
      </c>
      <c r="B686">
        <v>28.369109999999999</v>
      </c>
      <c r="C686">
        <v>0.93989400000000001</v>
      </c>
      <c r="D686">
        <v>2095</v>
      </c>
      <c r="E686">
        <v>34.18092</v>
      </c>
      <c r="F686">
        <v>15.9376</v>
      </c>
      <c r="G686">
        <v>927.02729999999997</v>
      </c>
      <c r="H686">
        <v>10</v>
      </c>
      <c r="I686">
        <v>9242</v>
      </c>
      <c r="J686">
        <v>140.792</v>
      </c>
      <c r="K686">
        <v>909.82619999999997</v>
      </c>
      <c r="L686">
        <v>53.893529999999998</v>
      </c>
      <c r="M686">
        <v>17.201090000000001</v>
      </c>
      <c r="N686">
        <v>23.001750000000001</v>
      </c>
      <c r="O686">
        <v>11.40043</v>
      </c>
      <c r="P686">
        <v>0.52294799999999997</v>
      </c>
      <c r="Q686">
        <v>0.24531900000000001</v>
      </c>
      <c r="R686">
        <v>1.1502060000000001</v>
      </c>
      <c r="S686">
        <v>0.99955700000000003</v>
      </c>
      <c r="T686">
        <v>0.99501099999999998</v>
      </c>
      <c r="U686">
        <v>6.4622000000000002</v>
      </c>
    </row>
    <row r="687" spans="1:21" x14ac:dyDescent="0.25">
      <c r="A687" t="s">
        <v>130</v>
      </c>
      <c r="B687">
        <v>0.46216099999999999</v>
      </c>
      <c r="C687">
        <v>0.15437699999999999</v>
      </c>
      <c r="D687">
        <v>1242</v>
      </c>
      <c r="E687">
        <v>0.55684100000000003</v>
      </c>
      <c r="F687">
        <v>0.26393499999999998</v>
      </c>
      <c r="G687">
        <v>20.00132</v>
      </c>
      <c r="H687">
        <v>10</v>
      </c>
      <c r="I687">
        <v>200</v>
      </c>
      <c r="J687">
        <v>2.2285309999999998</v>
      </c>
      <c r="K687">
        <v>14.401210000000001</v>
      </c>
      <c r="L687">
        <v>3.571596</v>
      </c>
      <c r="M687">
        <v>5.6001070000000004</v>
      </c>
      <c r="N687">
        <v>6.6001440000000002</v>
      </c>
      <c r="O687">
        <v>4.6000699999999997</v>
      </c>
      <c r="P687">
        <v>1.3086E-2</v>
      </c>
      <c r="Q687">
        <v>4.0309999999999999E-3</v>
      </c>
      <c r="R687">
        <v>1.167146</v>
      </c>
      <c r="S687">
        <v>1.0024120000000001</v>
      </c>
      <c r="T687">
        <v>0.98034299999999996</v>
      </c>
      <c r="U687">
        <v>6.4622000000000002</v>
      </c>
    </row>
    <row r="688" spans="1:21" x14ac:dyDescent="0.25">
      <c r="A688" t="s">
        <v>131</v>
      </c>
      <c r="B688">
        <v>82.996930000000006</v>
      </c>
      <c r="E688">
        <v>100</v>
      </c>
      <c r="F688">
        <v>99.999989999999997</v>
      </c>
    </row>
    <row r="689" spans="1:2" x14ac:dyDescent="0.25">
      <c r="A689" t="s">
        <v>132</v>
      </c>
      <c r="B689" t="s">
        <v>133</v>
      </c>
    </row>
    <row r="690" spans="1:2" x14ac:dyDescent="0.25">
      <c r="A690" t="s">
        <v>134</v>
      </c>
      <c r="B690">
        <v>3.6089229999999999</v>
      </c>
    </row>
    <row r="691" spans="1:2" x14ac:dyDescent="0.25">
      <c r="A691" t="s">
        <v>135</v>
      </c>
      <c r="B691">
        <v>1.7925E-2</v>
      </c>
    </row>
    <row r="692" spans="1:2" x14ac:dyDescent="0.25">
      <c r="A692" t="s">
        <v>136</v>
      </c>
      <c r="B692">
        <v>5.4144899999999998</v>
      </c>
    </row>
    <row r="693" spans="1:2" x14ac:dyDescent="0.25">
      <c r="A693" t="s">
        <v>137</v>
      </c>
      <c r="B693">
        <v>36.831539999999997</v>
      </c>
    </row>
    <row r="694" spans="1:2" x14ac:dyDescent="0.25">
      <c r="A694" t="s">
        <v>123</v>
      </c>
    </row>
    <row r="695" spans="1:2" x14ac:dyDescent="0.25">
      <c r="A695" t="s">
        <v>138</v>
      </c>
    </row>
    <row r="696" spans="1:2" x14ac:dyDescent="0.25">
      <c r="A696" t="s">
        <v>139</v>
      </c>
    </row>
    <row r="697" spans="1:2" x14ac:dyDescent="0.25">
      <c r="A697" t="s">
        <v>140</v>
      </c>
      <c r="B697">
        <v>1.376E-2</v>
      </c>
    </row>
    <row r="698" spans="1:2" x14ac:dyDescent="0.25">
      <c r="A698" t="s">
        <v>141</v>
      </c>
      <c r="B698">
        <v>1.6784E-2</v>
      </c>
    </row>
    <row r="699" spans="1:2" x14ac:dyDescent="0.25">
      <c r="A699" t="s">
        <v>142</v>
      </c>
      <c r="B699">
        <v>36.496749999999999</v>
      </c>
    </row>
    <row r="700" spans="1:2" x14ac:dyDescent="0.25">
      <c r="A700" t="s">
        <v>143</v>
      </c>
      <c r="B700">
        <v>0.59675900000000004</v>
      </c>
    </row>
    <row r="701" spans="1:2" x14ac:dyDescent="0.25">
      <c r="A701" t="s">
        <v>131</v>
      </c>
      <c r="B701">
        <v>82.996930000000006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2"/>
  <sheetViews>
    <sheetView topLeftCell="A7" workbookViewId="0">
      <selection activeCell="F77" sqref="F77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6" x14ac:dyDescent="0.25">
      <c r="A17" t="s">
        <v>16</v>
      </c>
    </row>
    <row r="18" spans="1:16" x14ac:dyDescent="0.25">
      <c r="A18" t="s">
        <v>17</v>
      </c>
    </row>
    <row r="19" spans="1:16" x14ac:dyDescent="0.25">
      <c r="A19" t="s">
        <v>18</v>
      </c>
      <c r="B19" t="s">
        <v>19</v>
      </c>
    </row>
    <row r="20" spans="1:16" x14ac:dyDescent="0.25">
      <c r="A20" t="s">
        <v>20</v>
      </c>
      <c r="B20" t="s">
        <v>21</v>
      </c>
      <c r="C20" t="s">
        <v>22</v>
      </c>
      <c r="D20" t="s">
        <v>23</v>
      </c>
      <c r="E20" t="s">
        <v>24</v>
      </c>
      <c r="F20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30</v>
      </c>
      <c r="L20" t="s">
        <v>31</v>
      </c>
      <c r="M20" t="s">
        <v>32</v>
      </c>
      <c r="N20" t="s">
        <v>19</v>
      </c>
    </row>
    <row r="21" spans="1:16" x14ac:dyDescent="0.25">
      <c r="A21" t="s">
        <v>33</v>
      </c>
      <c r="B21" t="s">
        <v>34</v>
      </c>
      <c r="D21" t="s">
        <v>35</v>
      </c>
      <c r="E21">
        <v>38504</v>
      </c>
      <c r="G21">
        <v>-600</v>
      </c>
      <c r="H21">
        <v>600</v>
      </c>
      <c r="I21" t="s">
        <v>36</v>
      </c>
      <c r="J21">
        <v>1280</v>
      </c>
      <c r="K21">
        <v>2866</v>
      </c>
      <c r="L21">
        <v>3</v>
      </c>
      <c r="M21">
        <v>873</v>
      </c>
      <c r="N21">
        <v>4000</v>
      </c>
      <c r="O21" t="s">
        <v>37</v>
      </c>
      <c r="P21" t="s">
        <v>19</v>
      </c>
    </row>
    <row r="22" spans="1:16" x14ac:dyDescent="0.25">
      <c r="A22" t="s">
        <v>38</v>
      </c>
      <c r="B22" t="s">
        <v>39</v>
      </c>
      <c r="D22" t="s">
        <v>35</v>
      </c>
      <c r="E22">
        <v>27743</v>
      </c>
      <c r="G22">
        <v>-600</v>
      </c>
      <c r="H22">
        <v>600</v>
      </c>
      <c r="I22" t="s">
        <v>36</v>
      </c>
      <c r="J22">
        <v>1282</v>
      </c>
      <c r="K22">
        <v>2896</v>
      </c>
      <c r="L22">
        <v>3</v>
      </c>
      <c r="M22">
        <v>823</v>
      </c>
      <c r="N22">
        <v>4000</v>
      </c>
      <c r="O22" t="s">
        <v>37</v>
      </c>
      <c r="P22" t="s">
        <v>19</v>
      </c>
    </row>
    <row r="23" spans="1:16" x14ac:dyDescent="0.25">
      <c r="A23" t="s">
        <v>40</v>
      </c>
      <c r="B23" t="s">
        <v>41</v>
      </c>
      <c r="D23" t="s">
        <v>42</v>
      </c>
      <c r="E23">
        <v>35614</v>
      </c>
      <c r="G23">
        <v>-500</v>
      </c>
      <c r="H23">
        <v>500</v>
      </c>
      <c r="I23" t="s">
        <v>36</v>
      </c>
      <c r="J23">
        <v>1823</v>
      </c>
      <c r="K23">
        <v>426</v>
      </c>
      <c r="L23">
        <v>3</v>
      </c>
      <c r="M23">
        <v>500</v>
      </c>
      <c r="N23">
        <v>4000</v>
      </c>
      <c r="O23" t="s">
        <v>37</v>
      </c>
      <c r="P23" t="s">
        <v>19</v>
      </c>
    </row>
    <row r="24" spans="1:16" x14ac:dyDescent="0.25">
      <c r="A24" t="s">
        <v>43</v>
      </c>
      <c r="B24" t="s">
        <v>44</v>
      </c>
      <c r="D24" t="s">
        <v>45</v>
      </c>
      <c r="E24">
        <v>61378</v>
      </c>
      <c r="G24">
        <v>-600</v>
      </c>
      <c r="H24">
        <v>600</v>
      </c>
      <c r="I24" t="s">
        <v>36</v>
      </c>
      <c r="J24">
        <v>1834</v>
      </c>
      <c r="K24">
        <v>939</v>
      </c>
      <c r="L24">
        <v>3</v>
      </c>
      <c r="M24">
        <v>523</v>
      </c>
      <c r="N24">
        <v>4000</v>
      </c>
      <c r="O24" t="s">
        <v>37</v>
      </c>
      <c r="P24" t="s">
        <v>19</v>
      </c>
    </row>
    <row r="25" spans="1:16" x14ac:dyDescent="0.25">
      <c r="A25" t="s">
        <v>46</v>
      </c>
      <c r="B25" t="s">
        <v>47</v>
      </c>
      <c r="D25" t="s">
        <v>45</v>
      </c>
      <c r="E25">
        <v>54035</v>
      </c>
      <c r="G25">
        <v>-600</v>
      </c>
      <c r="H25">
        <v>600</v>
      </c>
      <c r="I25" t="s">
        <v>36</v>
      </c>
      <c r="J25">
        <v>1849</v>
      </c>
      <c r="K25">
        <v>996</v>
      </c>
      <c r="L25">
        <v>3</v>
      </c>
      <c r="M25">
        <v>525</v>
      </c>
      <c r="N25">
        <v>4000</v>
      </c>
      <c r="O25" t="s">
        <v>37</v>
      </c>
      <c r="P25" t="s">
        <v>19</v>
      </c>
    </row>
    <row r="26" spans="1:16" x14ac:dyDescent="0.25">
      <c r="A26" t="s">
        <v>40</v>
      </c>
      <c r="B26" t="s">
        <v>48</v>
      </c>
      <c r="D26" t="s">
        <v>42</v>
      </c>
      <c r="E26">
        <v>56870</v>
      </c>
      <c r="G26">
        <v>-500</v>
      </c>
      <c r="H26">
        <v>500</v>
      </c>
      <c r="I26" t="s">
        <v>36</v>
      </c>
      <c r="J26">
        <v>1823</v>
      </c>
      <c r="K26">
        <v>426</v>
      </c>
      <c r="L26">
        <v>3</v>
      </c>
      <c r="M26">
        <v>500</v>
      </c>
      <c r="N26">
        <v>4000</v>
      </c>
      <c r="O26" t="s">
        <v>37</v>
      </c>
      <c r="P26" t="s">
        <v>19</v>
      </c>
    </row>
    <row r="27" spans="1:16" x14ac:dyDescent="0.25">
      <c r="A27" t="s">
        <v>49</v>
      </c>
    </row>
    <row r="28" spans="1:16" x14ac:dyDescent="0.25">
      <c r="A28" t="s">
        <v>50</v>
      </c>
    </row>
    <row r="29" spans="1:16" x14ac:dyDescent="0.25">
      <c r="A29" t="s">
        <v>51</v>
      </c>
    </row>
    <row r="30" spans="1:16" x14ac:dyDescent="0.25">
      <c r="A30" t="s">
        <v>52</v>
      </c>
    </row>
    <row r="31" spans="1:16" x14ac:dyDescent="0.25">
      <c r="A31" t="s">
        <v>53</v>
      </c>
    </row>
    <row r="32" spans="1:16" x14ac:dyDescent="0.25">
      <c r="A32" t="s">
        <v>54</v>
      </c>
    </row>
    <row r="33" spans="1:1" x14ac:dyDescent="0.25">
      <c r="A33" t="s">
        <v>55</v>
      </c>
    </row>
    <row r="34" spans="1:1" x14ac:dyDescent="0.25">
      <c r="A34" t="s">
        <v>56</v>
      </c>
    </row>
    <row r="35" spans="1:1" x14ac:dyDescent="0.25">
      <c r="A35" t="s">
        <v>57</v>
      </c>
    </row>
    <row r="36" spans="1:1" x14ac:dyDescent="0.25">
      <c r="A36" t="s">
        <v>58</v>
      </c>
    </row>
    <row r="37" spans="1:1" x14ac:dyDescent="0.25">
      <c r="A37" t="s">
        <v>59</v>
      </c>
    </row>
    <row r="38" spans="1:1" x14ac:dyDescent="0.25">
      <c r="A38" t="s">
        <v>60</v>
      </c>
    </row>
    <row r="39" spans="1:1" x14ac:dyDescent="0.25">
      <c r="A39" t="s">
        <v>61</v>
      </c>
    </row>
    <row r="40" spans="1:1" x14ac:dyDescent="0.25">
      <c r="A40" t="s">
        <v>62</v>
      </c>
    </row>
    <row r="41" spans="1:1" x14ac:dyDescent="0.25">
      <c r="A41" t="s">
        <v>63</v>
      </c>
    </row>
    <row r="42" spans="1:1" x14ac:dyDescent="0.25">
      <c r="A42" t="s">
        <v>64</v>
      </c>
    </row>
    <row r="43" spans="1:1" x14ac:dyDescent="0.25">
      <c r="A43" t="s">
        <v>65</v>
      </c>
    </row>
    <row r="44" spans="1:1" x14ac:dyDescent="0.25">
      <c r="A44" t="s">
        <v>66</v>
      </c>
    </row>
    <row r="45" spans="1:1" x14ac:dyDescent="0.25">
      <c r="A45" t="s">
        <v>67</v>
      </c>
    </row>
    <row r="46" spans="1:1" x14ac:dyDescent="0.25">
      <c r="A46" t="s">
        <v>68</v>
      </c>
    </row>
    <row r="47" spans="1:1" x14ac:dyDescent="0.25">
      <c r="A47" t="s">
        <v>69</v>
      </c>
    </row>
    <row r="50" spans="1:1" x14ac:dyDescent="0.25">
      <c r="A50" t="s">
        <v>0</v>
      </c>
    </row>
    <row r="51" spans="1:1" x14ac:dyDescent="0.25">
      <c r="A51" t="s">
        <v>70</v>
      </c>
    </row>
    <row r="52" spans="1:1" x14ac:dyDescent="0.25">
      <c r="A52" t="s">
        <v>71</v>
      </c>
    </row>
    <row r="53" spans="1:1" x14ac:dyDescent="0.25">
      <c r="A53" s="1" t="s">
        <v>72</v>
      </c>
    </row>
    <row r="54" spans="1:1" x14ac:dyDescent="0.25">
      <c r="A54" t="s">
        <v>73</v>
      </c>
    </row>
    <row r="55" spans="1:1" x14ac:dyDescent="0.25">
      <c r="A55" t="s">
        <v>5</v>
      </c>
    </row>
    <row r="56" spans="1:1" x14ac:dyDescent="0.25">
      <c r="A56" t="s">
        <v>6</v>
      </c>
    </row>
    <row r="57" spans="1:1" x14ac:dyDescent="0.25">
      <c r="A57" t="s">
        <v>74</v>
      </c>
    </row>
    <row r="58" spans="1:1" x14ac:dyDescent="0.25">
      <c r="A58" t="s">
        <v>8</v>
      </c>
    </row>
    <row r="59" spans="1:1" x14ac:dyDescent="0.25">
      <c r="A59" t="s">
        <v>75</v>
      </c>
    </row>
    <row r="60" spans="1:1" x14ac:dyDescent="0.25">
      <c r="A60" t="s">
        <v>76</v>
      </c>
    </row>
    <row r="61" spans="1:1" x14ac:dyDescent="0.25">
      <c r="A61" t="s">
        <v>77</v>
      </c>
    </row>
    <row r="62" spans="1:1" x14ac:dyDescent="0.25">
      <c r="A62" t="s">
        <v>78</v>
      </c>
    </row>
    <row r="63" spans="1:1" x14ac:dyDescent="0.25">
      <c r="A63" t="s">
        <v>79</v>
      </c>
    </row>
    <row r="64" spans="1:1" x14ac:dyDescent="0.25">
      <c r="A64" t="s">
        <v>14</v>
      </c>
    </row>
    <row r="65" spans="1:16" x14ac:dyDescent="0.25">
      <c r="A65" t="s">
        <v>80</v>
      </c>
    </row>
    <row r="66" spans="1:16" x14ac:dyDescent="0.25">
      <c r="A66" t="s">
        <v>16</v>
      </c>
    </row>
    <row r="67" spans="1:16" x14ac:dyDescent="0.25">
      <c r="A67" t="s">
        <v>17</v>
      </c>
    </row>
    <row r="68" spans="1:16" x14ac:dyDescent="0.25">
      <c r="A68" t="s">
        <v>18</v>
      </c>
      <c r="B68" t="s">
        <v>19</v>
      </c>
    </row>
    <row r="69" spans="1:16" x14ac:dyDescent="0.25">
      <c r="A69" t="s">
        <v>20</v>
      </c>
      <c r="B69" t="s">
        <v>21</v>
      </c>
      <c r="C69" t="s">
        <v>22</v>
      </c>
      <c r="D69" t="s">
        <v>23</v>
      </c>
      <c r="E69" t="s">
        <v>24</v>
      </c>
      <c r="F69" t="s">
        <v>25</v>
      </c>
      <c r="G69" t="s">
        <v>26</v>
      </c>
      <c r="H69" t="s">
        <v>27</v>
      </c>
      <c r="I69" t="s">
        <v>28</v>
      </c>
      <c r="J69" t="s">
        <v>29</v>
      </c>
      <c r="K69" t="s">
        <v>30</v>
      </c>
      <c r="L69" t="s">
        <v>31</v>
      </c>
      <c r="M69" t="s">
        <v>32</v>
      </c>
      <c r="N69" t="s">
        <v>19</v>
      </c>
    </row>
    <row r="70" spans="1:16" x14ac:dyDescent="0.25">
      <c r="A70" t="s">
        <v>33</v>
      </c>
      <c r="B70" t="s">
        <v>34</v>
      </c>
      <c r="D70" t="s">
        <v>35</v>
      </c>
      <c r="E70">
        <v>38504</v>
      </c>
      <c r="G70">
        <v>-600</v>
      </c>
      <c r="H70">
        <v>600</v>
      </c>
      <c r="I70" t="s">
        <v>36</v>
      </c>
      <c r="J70">
        <v>1280</v>
      </c>
      <c r="K70">
        <v>2866</v>
      </c>
      <c r="L70">
        <v>3</v>
      </c>
      <c r="M70">
        <v>873</v>
      </c>
      <c r="N70">
        <v>4000</v>
      </c>
      <c r="O70" t="s">
        <v>37</v>
      </c>
      <c r="P70" t="s">
        <v>19</v>
      </c>
    </row>
    <row r="71" spans="1:16" x14ac:dyDescent="0.25">
      <c r="A71" t="s">
        <v>38</v>
      </c>
      <c r="B71" t="s">
        <v>39</v>
      </c>
      <c r="D71" t="s">
        <v>35</v>
      </c>
      <c r="E71">
        <v>27743</v>
      </c>
      <c r="G71">
        <v>-600</v>
      </c>
      <c r="H71">
        <v>600</v>
      </c>
      <c r="I71" t="s">
        <v>36</v>
      </c>
      <c r="J71">
        <v>1282</v>
      </c>
      <c r="K71">
        <v>2896</v>
      </c>
      <c r="L71">
        <v>3</v>
      </c>
      <c r="M71">
        <v>823</v>
      </c>
      <c r="N71">
        <v>4000</v>
      </c>
      <c r="O71" t="s">
        <v>37</v>
      </c>
      <c r="P71" t="s">
        <v>19</v>
      </c>
    </row>
    <row r="72" spans="1:16" x14ac:dyDescent="0.25">
      <c r="A72" t="s">
        <v>33</v>
      </c>
      <c r="B72" t="s">
        <v>81</v>
      </c>
      <c r="D72" t="s">
        <v>35</v>
      </c>
      <c r="E72">
        <v>32471</v>
      </c>
      <c r="G72">
        <v>-600</v>
      </c>
      <c r="H72">
        <v>600</v>
      </c>
      <c r="I72" t="s">
        <v>36</v>
      </c>
      <c r="J72">
        <v>1280</v>
      </c>
      <c r="K72">
        <v>2896</v>
      </c>
      <c r="L72">
        <v>3</v>
      </c>
      <c r="M72">
        <v>873</v>
      </c>
      <c r="N72">
        <v>4000</v>
      </c>
      <c r="O72" t="s">
        <v>37</v>
      </c>
      <c r="P72" t="s">
        <v>19</v>
      </c>
    </row>
    <row r="73" spans="1:16" x14ac:dyDescent="0.25">
      <c r="A73" t="s">
        <v>46</v>
      </c>
      <c r="B73" t="s">
        <v>82</v>
      </c>
      <c r="D73" t="s">
        <v>45</v>
      </c>
      <c r="E73">
        <v>38389</v>
      </c>
      <c r="G73">
        <v>-600</v>
      </c>
      <c r="H73">
        <v>600</v>
      </c>
      <c r="I73" t="s">
        <v>36</v>
      </c>
      <c r="J73">
        <v>1849</v>
      </c>
      <c r="K73">
        <v>996</v>
      </c>
      <c r="L73">
        <v>3</v>
      </c>
      <c r="M73">
        <v>525</v>
      </c>
      <c r="N73">
        <v>4000</v>
      </c>
      <c r="O73" t="s">
        <v>37</v>
      </c>
      <c r="P73" t="s">
        <v>19</v>
      </c>
    </row>
    <row r="74" spans="1:16" x14ac:dyDescent="0.25">
      <c r="A74" t="s">
        <v>40</v>
      </c>
      <c r="B74" t="s">
        <v>41</v>
      </c>
      <c r="D74" t="s">
        <v>42</v>
      </c>
      <c r="E74">
        <v>35614</v>
      </c>
      <c r="G74">
        <v>-500</v>
      </c>
      <c r="H74">
        <v>500</v>
      </c>
      <c r="I74" t="s">
        <v>36</v>
      </c>
      <c r="J74">
        <v>1823</v>
      </c>
      <c r="K74">
        <v>426</v>
      </c>
      <c r="L74">
        <v>3</v>
      </c>
      <c r="M74">
        <v>500</v>
      </c>
      <c r="N74">
        <v>4000</v>
      </c>
      <c r="O74" t="s">
        <v>37</v>
      </c>
      <c r="P74" t="s">
        <v>19</v>
      </c>
    </row>
    <row r="75" spans="1:16" x14ac:dyDescent="0.25">
      <c r="A75" t="s">
        <v>40</v>
      </c>
      <c r="B75" t="s">
        <v>83</v>
      </c>
      <c r="D75" t="s">
        <v>42</v>
      </c>
      <c r="E75">
        <v>48086</v>
      </c>
      <c r="G75">
        <v>-500</v>
      </c>
      <c r="H75">
        <v>500</v>
      </c>
      <c r="I75" t="s">
        <v>36</v>
      </c>
      <c r="J75">
        <v>1824</v>
      </c>
      <c r="K75">
        <v>433</v>
      </c>
      <c r="L75">
        <v>3</v>
      </c>
      <c r="M75">
        <v>500</v>
      </c>
      <c r="N75">
        <v>4000</v>
      </c>
      <c r="O75" t="s">
        <v>37</v>
      </c>
      <c r="P75" t="s">
        <v>19</v>
      </c>
    </row>
    <row r="76" spans="1:16" x14ac:dyDescent="0.25">
      <c r="A76" t="s">
        <v>40</v>
      </c>
      <c r="B76" t="s">
        <v>84</v>
      </c>
      <c r="D76" t="s">
        <v>42</v>
      </c>
      <c r="E76">
        <v>52199</v>
      </c>
      <c r="G76">
        <v>-500</v>
      </c>
      <c r="H76">
        <v>500</v>
      </c>
      <c r="I76" t="s">
        <v>36</v>
      </c>
      <c r="J76">
        <v>1824</v>
      </c>
      <c r="K76">
        <v>426</v>
      </c>
      <c r="L76">
        <v>3</v>
      </c>
      <c r="M76">
        <v>500</v>
      </c>
      <c r="N76">
        <v>4000</v>
      </c>
      <c r="O76" t="s">
        <v>37</v>
      </c>
      <c r="P76" t="s">
        <v>19</v>
      </c>
    </row>
    <row r="77" spans="1:16" x14ac:dyDescent="0.25">
      <c r="A77" t="s">
        <v>43</v>
      </c>
      <c r="B77" t="s">
        <v>44</v>
      </c>
      <c r="D77" t="s">
        <v>45</v>
      </c>
      <c r="E77">
        <v>61378</v>
      </c>
      <c r="G77">
        <v>-600</v>
      </c>
      <c r="H77">
        <v>600</v>
      </c>
      <c r="I77" t="s">
        <v>36</v>
      </c>
      <c r="J77">
        <v>1834</v>
      </c>
      <c r="K77">
        <v>939</v>
      </c>
      <c r="L77">
        <v>3</v>
      </c>
      <c r="M77">
        <v>523</v>
      </c>
      <c r="N77">
        <v>4000</v>
      </c>
      <c r="O77" t="s">
        <v>37</v>
      </c>
      <c r="P77" t="s">
        <v>19</v>
      </c>
    </row>
    <row r="78" spans="1:16" x14ac:dyDescent="0.25">
      <c r="A78" t="s">
        <v>85</v>
      </c>
    </row>
    <row r="79" spans="1:16" x14ac:dyDescent="0.25">
      <c r="A79" t="s">
        <v>86</v>
      </c>
    </row>
    <row r="80" spans="1:16" x14ac:dyDescent="0.25">
      <c r="A80" t="s">
        <v>51</v>
      </c>
    </row>
    <row r="81" spans="1:1" x14ac:dyDescent="0.25">
      <c r="A81" t="s">
        <v>52</v>
      </c>
    </row>
    <row r="82" spans="1:1" x14ac:dyDescent="0.25">
      <c r="A82" t="s">
        <v>87</v>
      </c>
    </row>
    <row r="83" spans="1:1" x14ac:dyDescent="0.25">
      <c r="A83" t="s">
        <v>53</v>
      </c>
    </row>
    <row r="84" spans="1:1" x14ac:dyDescent="0.25">
      <c r="A84" t="s">
        <v>88</v>
      </c>
    </row>
    <row r="85" spans="1:1" x14ac:dyDescent="0.25">
      <c r="A85" t="s">
        <v>89</v>
      </c>
    </row>
    <row r="86" spans="1:1" x14ac:dyDescent="0.25">
      <c r="A86" t="s">
        <v>54</v>
      </c>
    </row>
    <row r="87" spans="1:1" x14ac:dyDescent="0.25">
      <c r="A87" t="s">
        <v>57</v>
      </c>
    </row>
    <row r="88" spans="1:1" x14ac:dyDescent="0.25">
      <c r="A88" t="s">
        <v>58</v>
      </c>
    </row>
    <row r="89" spans="1:1" x14ac:dyDescent="0.25">
      <c r="A89" t="s">
        <v>90</v>
      </c>
    </row>
    <row r="90" spans="1:1" x14ac:dyDescent="0.25">
      <c r="A90" t="s">
        <v>59</v>
      </c>
    </row>
    <row r="91" spans="1:1" x14ac:dyDescent="0.25">
      <c r="A91" t="s">
        <v>91</v>
      </c>
    </row>
    <row r="92" spans="1:1" x14ac:dyDescent="0.25">
      <c r="A92" t="s">
        <v>92</v>
      </c>
    </row>
    <row r="93" spans="1:1" x14ac:dyDescent="0.25">
      <c r="A93" t="s">
        <v>60</v>
      </c>
    </row>
    <row r="94" spans="1:1" x14ac:dyDescent="0.25">
      <c r="A94" t="s">
        <v>63</v>
      </c>
    </row>
    <row r="95" spans="1:1" x14ac:dyDescent="0.25">
      <c r="A95" t="s">
        <v>64</v>
      </c>
    </row>
    <row r="96" spans="1:1" x14ac:dyDescent="0.25">
      <c r="A96" t="s">
        <v>93</v>
      </c>
    </row>
    <row r="97" spans="1:1" x14ac:dyDescent="0.25">
      <c r="A97" t="s">
        <v>94</v>
      </c>
    </row>
    <row r="98" spans="1:1" x14ac:dyDescent="0.25">
      <c r="A98" t="s">
        <v>65</v>
      </c>
    </row>
    <row r="99" spans="1:1" x14ac:dyDescent="0.25">
      <c r="A99" t="s">
        <v>95</v>
      </c>
    </row>
    <row r="100" spans="1:1" x14ac:dyDescent="0.25">
      <c r="A100" t="s">
        <v>96</v>
      </c>
    </row>
    <row r="101" spans="1:1" x14ac:dyDescent="0.25">
      <c r="A101" t="s">
        <v>66</v>
      </c>
    </row>
    <row r="102" spans="1:1" x14ac:dyDescent="0.25">
      <c r="A102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yang1</cp:lastModifiedBy>
  <dcterms:created xsi:type="dcterms:W3CDTF">2018-04-05T23:15:36Z</dcterms:created>
  <dcterms:modified xsi:type="dcterms:W3CDTF">2019-08-07T07:36:11Z</dcterms:modified>
</cp:coreProperties>
</file>