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4915" windowHeight="113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J18" i="1" l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3" i="1"/>
  <c r="E18" i="1"/>
  <c r="I19" i="1"/>
  <c r="H19" i="1"/>
  <c r="G19" i="1"/>
  <c r="F19" i="1"/>
  <c r="E19" i="1"/>
  <c r="D19" i="1"/>
  <c r="C19" i="1"/>
  <c r="I18" i="1"/>
  <c r="H18" i="1"/>
  <c r="G18" i="1"/>
  <c r="F18" i="1"/>
  <c r="D18" i="1"/>
  <c r="C18" i="1"/>
  <c r="J19" i="1" l="1"/>
</calcChain>
</file>

<file path=xl/sharedStrings.xml><?xml version="1.0" encoding="utf-8"?>
<sst xmlns="http://schemas.openxmlformats.org/spreadsheetml/2006/main" count="44" uniqueCount="30">
  <si>
    <t xml:space="preserve"> </t>
  </si>
  <si>
    <t>Oxide</t>
  </si>
  <si>
    <t>Point#</t>
  </si>
  <si>
    <t>Comment</t>
  </si>
  <si>
    <t>Total</t>
  </si>
  <si>
    <t>MgO</t>
  </si>
  <si>
    <t>Al2O3</t>
  </si>
  <si>
    <t>SiO2</t>
  </si>
  <si>
    <t>CaO</t>
  </si>
  <si>
    <t>Mn2O3</t>
  </si>
  <si>
    <t>Fe2O3</t>
  </si>
  <si>
    <t>SrO</t>
  </si>
  <si>
    <t>R130787</t>
  </si>
  <si>
    <t>Ave.</t>
  </si>
  <si>
    <t>S.D.</t>
  </si>
  <si>
    <r>
      <t>Ca</t>
    </r>
    <r>
      <rPr>
        <b/>
        <vertAlign val="subscript"/>
        <sz val="12"/>
        <color theme="1"/>
        <rFont val="Calibri"/>
        <family val="2"/>
        <scheme val="minor"/>
      </rPr>
      <t>2</t>
    </r>
    <r>
      <rPr>
        <b/>
        <sz val="12"/>
        <color theme="1"/>
        <rFont val="Calibri"/>
        <family val="2"/>
        <scheme val="minor"/>
      </rPr>
      <t>Mn</t>
    </r>
    <r>
      <rPr>
        <b/>
        <vertAlign val="superscript"/>
        <sz val="12"/>
        <color theme="1"/>
        <rFont val="Calibri"/>
        <family val="2"/>
        <scheme val="minor"/>
      </rPr>
      <t>3+</t>
    </r>
    <r>
      <rPr>
        <b/>
        <vertAlign val="subscript"/>
        <sz val="12"/>
        <color theme="1"/>
        <rFont val="Calibri"/>
        <family val="2"/>
        <scheme val="minor"/>
      </rPr>
      <t>2</t>
    </r>
    <r>
      <rPr>
        <b/>
        <sz val="12"/>
        <color theme="1"/>
        <rFont val="Calibri"/>
        <family val="2"/>
        <scheme val="minor"/>
      </rPr>
      <t>Si</t>
    </r>
    <r>
      <rPr>
        <b/>
        <vertAlign val="subscript"/>
        <sz val="12"/>
        <color theme="1"/>
        <rFont val="Calibri"/>
        <family val="2"/>
        <scheme val="minor"/>
      </rPr>
      <t>4</t>
    </r>
    <r>
      <rPr>
        <b/>
        <sz val="12"/>
        <color theme="1"/>
        <rFont val="Calibri"/>
        <family val="2"/>
        <scheme val="minor"/>
      </rPr>
      <t>O</t>
    </r>
    <r>
      <rPr>
        <b/>
        <vertAlign val="subscript"/>
        <sz val="12"/>
        <color theme="1"/>
        <rFont val="Calibri"/>
        <family val="2"/>
        <scheme val="minor"/>
      </rPr>
      <t>11</t>
    </r>
    <r>
      <rPr>
        <b/>
        <sz val="12"/>
        <color theme="1"/>
        <rFont val="Calibri"/>
        <family val="2"/>
        <scheme val="minor"/>
      </rPr>
      <t>(OH)</t>
    </r>
    <r>
      <rPr>
        <b/>
        <vertAlign val="subscript"/>
        <sz val="12"/>
        <color theme="1"/>
        <rFont val="Calibri"/>
        <family val="2"/>
        <scheme val="minor"/>
      </rPr>
      <t>4</t>
    </r>
    <r>
      <rPr>
        <b/>
        <sz val="12"/>
        <color theme="1"/>
        <rFont val="Calibri"/>
        <family val="2"/>
        <scheme val="minor"/>
      </rPr>
      <t>·2H</t>
    </r>
    <r>
      <rPr>
        <b/>
        <vertAlign val="subscript"/>
        <sz val="12"/>
        <color theme="1"/>
        <rFont val="Calibri"/>
        <family val="2"/>
        <scheme val="minor"/>
      </rPr>
      <t>2</t>
    </r>
    <r>
      <rPr>
        <b/>
        <sz val="12"/>
        <color theme="1"/>
        <rFont val="Calibri"/>
        <family val="2"/>
        <scheme val="minor"/>
      </rPr>
      <t>O</t>
    </r>
  </si>
  <si>
    <t>Ideal formula:</t>
  </si>
  <si>
    <t>Emperical formula:</t>
  </si>
  <si>
    <t>to bring the total close to 100%.</t>
  </si>
  <si>
    <t xml:space="preserve">The emperical formula was calculated based on 17 O atoms, with 12.12 wt.% H2O added </t>
  </si>
  <si>
    <r>
      <t>(Ca</t>
    </r>
    <r>
      <rPr>
        <b/>
        <vertAlign val="subscript"/>
        <sz val="12"/>
        <color theme="1"/>
        <rFont val="Calibri"/>
        <family val="2"/>
        <scheme val="minor"/>
      </rPr>
      <t>1.90</t>
    </r>
    <r>
      <rPr>
        <b/>
        <sz val="12"/>
        <color theme="1"/>
        <rFont val="Calibri"/>
        <family val="2"/>
        <scheme val="minor"/>
      </rPr>
      <t>Sr</t>
    </r>
    <r>
      <rPr>
        <b/>
        <vertAlign val="subscript"/>
        <sz val="12"/>
        <color theme="1"/>
        <rFont val="Calibri"/>
        <family val="2"/>
        <scheme val="minor"/>
      </rPr>
      <t>0.06</t>
    </r>
    <r>
      <rPr>
        <b/>
        <sz val="12"/>
        <color theme="1"/>
        <rFont val="Calibri"/>
        <family val="2"/>
        <scheme val="minor"/>
      </rPr>
      <t>Mg</t>
    </r>
    <r>
      <rPr>
        <b/>
        <vertAlign val="subscript"/>
        <sz val="12"/>
        <color theme="1"/>
        <rFont val="Calibri"/>
        <family val="2"/>
        <scheme val="minor"/>
      </rPr>
      <t>0.04</t>
    </r>
    <r>
      <rPr>
        <b/>
        <sz val="12"/>
        <color theme="1"/>
        <rFont val="Calibri"/>
        <family val="2"/>
        <scheme val="minor"/>
      </rPr>
      <t>)</t>
    </r>
    <r>
      <rPr>
        <b/>
        <vertAlign val="subscript"/>
        <sz val="12"/>
        <color theme="1"/>
        <rFont val="Calibri"/>
        <family val="2"/>
        <scheme val="minor"/>
      </rPr>
      <t>2.00</t>
    </r>
    <r>
      <rPr>
        <b/>
        <sz val="12"/>
        <color theme="1"/>
        <rFont val="Calibri"/>
        <family val="2"/>
        <scheme val="minor"/>
      </rPr>
      <t>(Mn</t>
    </r>
    <r>
      <rPr>
        <b/>
        <vertAlign val="superscript"/>
        <sz val="12"/>
        <color theme="1"/>
        <rFont val="Calibri"/>
        <family val="2"/>
        <scheme val="minor"/>
      </rPr>
      <t>3+</t>
    </r>
    <r>
      <rPr>
        <b/>
        <vertAlign val="subscript"/>
        <sz val="12"/>
        <color theme="1"/>
        <rFont val="Calibri"/>
        <family val="2"/>
        <scheme val="minor"/>
      </rPr>
      <t>1.88</t>
    </r>
    <r>
      <rPr>
        <b/>
        <sz val="12"/>
        <color theme="1"/>
        <rFont val="Calibri"/>
        <family val="2"/>
        <scheme val="minor"/>
      </rPr>
      <t>Fe</t>
    </r>
    <r>
      <rPr>
        <b/>
        <vertAlign val="superscript"/>
        <sz val="12"/>
        <color theme="1"/>
        <rFont val="Calibri"/>
        <family val="2"/>
        <scheme val="minor"/>
      </rPr>
      <t>3+</t>
    </r>
    <r>
      <rPr>
        <b/>
        <vertAlign val="subscript"/>
        <sz val="12"/>
        <color theme="1"/>
        <rFont val="Calibri"/>
        <family val="2"/>
        <scheme val="minor"/>
      </rPr>
      <t>0.07</t>
    </r>
    <r>
      <rPr>
        <b/>
        <sz val="12"/>
        <color theme="1"/>
        <rFont val="Calibri"/>
        <family val="2"/>
        <scheme val="minor"/>
      </rPr>
      <t>Al</t>
    </r>
    <r>
      <rPr>
        <b/>
        <vertAlign val="subscript"/>
        <sz val="12"/>
        <color theme="1"/>
        <rFont val="Calibri"/>
        <family val="2"/>
        <scheme val="minor"/>
      </rPr>
      <t>0.05</t>
    </r>
    <r>
      <rPr>
        <b/>
        <sz val="12"/>
        <color theme="1"/>
        <rFont val="Calibri"/>
        <family val="2"/>
        <scheme val="minor"/>
      </rPr>
      <t>)</t>
    </r>
    <r>
      <rPr>
        <b/>
        <vertAlign val="subscript"/>
        <sz val="12"/>
        <color theme="1"/>
        <rFont val="Calibri"/>
        <family val="2"/>
        <scheme val="minor"/>
      </rPr>
      <t>2.00</t>
    </r>
    <r>
      <rPr>
        <b/>
        <sz val="12"/>
        <color theme="1"/>
        <rFont val="Calibri"/>
        <family val="2"/>
        <scheme val="minor"/>
      </rPr>
      <t>Si</t>
    </r>
    <r>
      <rPr>
        <b/>
        <vertAlign val="subscript"/>
        <sz val="12"/>
        <color theme="1"/>
        <rFont val="Calibri"/>
        <family val="2"/>
        <scheme val="minor"/>
      </rPr>
      <t>4.01</t>
    </r>
    <r>
      <rPr>
        <b/>
        <sz val="12"/>
        <color theme="1"/>
        <rFont val="Calibri"/>
        <family val="2"/>
        <scheme val="minor"/>
      </rPr>
      <t>O</t>
    </r>
    <r>
      <rPr>
        <b/>
        <vertAlign val="subscript"/>
        <sz val="12"/>
        <color theme="1"/>
        <rFont val="Calibri"/>
        <family val="2"/>
        <scheme val="minor"/>
      </rPr>
      <t>11</t>
    </r>
    <r>
      <rPr>
        <b/>
        <sz val="12"/>
        <color theme="1"/>
        <rFont val="Calibri"/>
        <family val="2"/>
        <scheme val="minor"/>
      </rPr>
      <t>(OH)</t>
    </r>
    <r>
      <rPr>
        <b/>
        <vertAlign val="subscript"/>
        <sz val="12"/>
        <color theme="1"/>
        <rFont val="Calibri"/>
        <family val="2"/>
        <scheme val="minor"/>
      </rPr>
      <t>4</t>
    </r>
    <r>
      <rPr>
        <b/>
        <sz val="12"/>
        <color theme="1"/>
        <rFont val="Calibri"/>
        <family val="2"/>
        <scheme val="minor"/>
      </rPr>
      <t>·2H</t>
    </r>
    <r>
      <rPr>
        <b/>
        <vertAlign val="subscript"/>
        <sz val="12"/>
        <color theme="1"/>
        <rFont val="Calibri"/>
        <family val="2"/>
        <scheme val="minor"/>
      </rPr>
      <t>2</t>
    </r>
    <r>
      <rPr>
        <b/>
        <sz val="12"/>
        <color theme="1"/>
        <rFont val="Calibri"/>
        <family val="2"/>
        <scheme val="minor"/>
      </rPr>
      <t>O</t>
    </r>
  </si>
  <si>
    <t xml:space="preserve">Column Conditions :  Cond 1 : 15keV 20nA  </t>
  </si>
  <si>
    <t xml:space="preserve">Standard Name :   </t>
  </si>
  <si>
    <t xml:space="preserve"> Mg, Si On ol-fo92 </t>
  </si>
  <si>
    <t xml:space="preserve"> Al On anor-hk </t>
  </si>
  <si>
    <t xml:space="preserve"> Ca On diopside </t>
  </si>
  <si>
    <t xml:space="preserve"> Mn On rhod791 </t>
  </si>
  <si>
    <t xml:space="preserve"> Fe On fayalite </t>
  </si>
  <si>
    <t xml:space="preserve"> Sr On SrTiO3 </t>
  </si>
  <si>
    <t xml:space="preserve">Beam Size :  &lt; 1 µm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</si>
</sst>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vertAlign val="subscript"/>
      <sz val="12"/>
      <color theme="1"/>
      <name val="Calibri"/>
      <family val="2"/>
      <scheme val="minor"/>
    </font>
    <font>
      <b/>
      <vertAlign val="superscript"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1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tabSelected="1" topLeftCell="A10" workbookViewId="0">
      <selection activeCell="N37" sqref="N37"/>
    </sheetView>
  </sheetViews>
  <sheetFormatPr defaultRowHeight="15" x14ac:dyDescent="0.25"/>
  <sheetData>
    <row r="1" spans="1:10" x14ac:dyDescent="0.25">
      <c r="A1" s="1"/>
      <c r="B1" s="1"/>
      <c r="C1" s="1" t="s">
        <v>1</v>
      </c>
      <c r="D1" s="1"/>
      <c r="E1" s="1"/>
      <c r="F1" s="1"/>
      <c r="G1" s="1"/>
      <c r="H1" s="1"/>
      <c r="I1" s="1"/>
      <c r="J1" s="1" t="s">
        <v>0</v>
      </c>
    </row>
    <row r="2" spans="1:10" x14ac:dyDescent="0.25">
      <c r="A2" s="1" t="s">
        <v>2</v>
      </c>
      <c r="B2" s="1" t="s">
        <v>3</v>
      </c>
      <c r="C2" s="1" t="s">
        <v>5</v>
      </c>
      <c r="D2" s="1" t="s">
        <v>6</v>
      </c>
      <c r="E2" s="1" t="s">
        <v>7</v>
      </c>
      <c r="F2" s="1" t="s">
        <v>8</v>
      </c>
      <c r="G2" s="1" t="s">
        <v>9</v>
      </c>
      <c r="H2" s="1" t="s">
        <v>10</v>
      </c>
      <c r="I2" s="1" t="s">
        <v>11</v>
      </c>
      <c r="J2" s="1" t="s">
        <v>4</v>
      </c>
    </row>
    <row r="3" spans="1:10" x14ac:dyDescent="0.25">
      <c r="A3" s="2">
        <v>6</v>
      </c>
      <c r="B3" s="2" t="s">
        <v>12</v>
      </c>
      <c r="C3" s="2">
        <v>1.7E-5</v>
      </c>
      <c r="D3" s="2">
        <v>0.72878399999999999</v>
      </c>
      <c r="E3" s="2">
        <v>40.535899999999998</v>
      </c>
      <c r="F3" s="2">
        <v>18.081810000000001</v>
      </c>
      <c r="G3" s="2">
        <v>24.965050000000002</v>
      </c>
      <c r="H3" s="2">
        <v>0.62541400000000003</v>
      </c>
      <c r="I3" s="2">
        <v>1.048087</v>
      </c>
      <c r="J3" s="2">
        <f>SUM(C3:I3)</f>
        <v>85.985061999999999</v>
      </c>
    </row>
    <row r="4" spans="1:10" x14ac:dyDescent="0.25">
      <c r="A4" s="3">
        <v>47</v>
      </c>
      <c r="B4" s="3" t="s">
        <v>12</v>
      </c>
      <c r="C4" s="3">
        <v>3.5304000000000002E-2</v>
      </c>
      <c r="D4" s="3">
        <v>0.21786</v>
      </c>
      <c r="E4" s="3">
        <v>40.221870000000003</v>
      </c>
      <c r="F4" s="3">
        <v>17.94706</v>
      </c>
      <c r="G4" s="3">
        <v>25.72589</v>
      </c>
      <c r="H4" s="3">
        <v>0.28935100000000002</v>
      </c>
      <c r="I4" s="3">
        <v>0.86817299999999997</v>
      </c>
      <c r="J4" s="3">
        <f t="shared" ref="J4:J18" si="0">SUM(C4:I4)</f>
        <v>85.305508000000003</v>
      </c>
    </row>
    <row r="5" spans="1:10" x14ac:dyDescent="0.25">
      <c r="A5" s="3">
        <v>48</v>
      </c>
      <c r="B5" s="3" t="s">
        <v>12</v>
      </c>
      <c r="C5" s="3">
        <v>3.637E-2</v>
      </c>
      <c r="D5" s="3">
        <v>0.23380300000000001</v>
      </c>
      <c r="E5" s="3">
        <v>40.06194</v>
      </c>
      <c r="F5" s="3">
        <v>17.091570000000001</v>
      </c>
      <c r="G5" s="3">
        <v>25.377520000000001</v>
      </c>
      <c r="H5" s="3">
        <v>0.566577</v>
      </c>
      <c r="I5" s="3">
        <v>1.8232630000000001</v>
      </c>
      <c r="J5" s="3">
        <f t="shared" si="0"/>
        <v>85.191042999999993</v>
      </c>
    </row>
    <row r="6" spans="1:10" x14ac:dyDescent="0.25">
      <c r="A6" s="3">
        <v>49</v>
      </c>
      <c r="B6" s="3" t="s">
        <v>12</v>
      </c>
      <c r="C6" s="3">
        <v>2.9003999999999999E-2</v>
      </c>
      <c r="D6" s="3">
        <v>0.15350900000000001</v>
      </c>
      <c r="E6" s="3">
        <v>40.992820000000002</v>
      </c>
      <c r="F6" s="3">
        <v>17.910060000000001</v>
      </c>
      <c r="G6" s="3">
        <v>24.990449999999999</v>
      </c>
      <c r="H6" s="3">
        <v>1.0988249999999999</v>
      </c>
      <c r="I6" s="3">
        <v>0.73688200000000004</v>
      </c>
      <c r="J6" s="3">
        <f t="shared" si="0"/>
        <v>85.911550000000005</v>
      </c>
    </row>
    <row r="7" spans="1:10" x14ac:dyDescent="0.25">
      <c r="A7" s="3">
        <v>50</v>
      </c>
      <c r="B7" s="3" t="s">
        <v>12</v>
      </c>
      <c r="C7" s="3">
        <v>2.9628000000000002E-2</v>
      </c>
      <c r="D7" s="3">
        <v>0.35597699999999999</v>
      </c>
      <c r="E7" s="3">
        <v>40.960560000000001</v>
      </c>
      <c r="F7" s="3">
        <v>18.066739999999999</v>
      </c>
      <c r="G7" s="3">
        <v>25.408899999999999</v>
      </c>
      <c r="H7" s="3">
        <v>0.50196499999999999</v>
      </c>
      <c r="I7" s="3">
        <v>0.86470599999999997</v>
      </c>
      <c r="J7" s="3">
        <f t="shared" si="0"/>
        <v>86.188475999999994</v>
      </c>
    </row>
    <row r="8" spans="1:10" x14ac:dyDescent="0.25">
      <c r="A8" s="3">
        <v>51</v>
      </c>
      <c r="B8" s="3" t="s">
        <v>12</v>
      </c>
      <c r="C8" s="3">
        <v>0.105324</v>
      </c>
      <c r="D8" s="3">
        <v>0.38253199999999998</v>
      </c>
      <c r="E8" s="3">
        <v>40.991590000000002</v>
      </c>
      <c r="F8" s="3">
        <v>17.96706</v>
      </c>
      <c r="G8" s="3">
        <v>23.32816</v>
      </c>
      <c r="H8" s="3">
        <v>2.2439629999999999</v>
      </c>
      <c r="I8" s="3">
        <v>0.66765799999999997</v>
      </c>
      <c r="J8" s="3">
        <f t="shared" si="0"/>
        <v>85.686286999999993</v>
      </c>
    </row>
    <row r="9" spans="1:10" x14ac:dyDescent="0.25">
      <c r="A9" s="3">
        <v>52</v>
      </c>
      <c r="B9" s="3" t="s">
        <v>12</v>
      </c>
      <c r="C9" s="3">
        <v>2.2750000000000001E-3</v>
      </c>
      <c r="D9" s="3">
        <v>0.35819200000000001</v>
      </c>
      <c r="E9" s="3">
        <v>40.533830000000002</v>
      </c>
      <c r="F9" s="3">
        <v>18.106960000000001</v>
      </c>
      <c r="G9" s="3">
        <v>25.369879999999998</v>
      </c>
      <c r="H9" s="3">
        <v>0.64744400000000002</v>
      </c>
      <c r="I9" s="3">
        <v>0.55032999999999999</v>
      </c>
      <c r="J9" s="3">
        <f t="shared" si="0"/>
        <v>85.568911</v>
      </c>
    </row>
    <row r="10" spans="1:10" x14ac:dyDescent="0.25">
      <c r="A10" s="3">
        <v>53</v>
      </c>
      <c r="B10" s="3" t="s">
        <v>12</v>
      </c>
      <c r="C10" s="3">
        <v>1.7E-5</v>
      </c>
      <c r="D10" s="3">
        <v>0.88694300000000004</v>
      </c>
      <c r="E10" s="3">
        <v>40.891240000000003</v>
      </c>
      <c r="F10" s="3">
        <v>17.953690000000002</v>
      </c>
      <c r="G10" s="3">
        <v>25.015239999999999</v>
      </c>
      <c r="H10" s="3">
        <v>0.41276000000000002</v>
      </c>
      <c r="I10" s="3">
        <v>1.1447590000000001</v>
      </c>
      <c r="J10" s="3">
        <f t="shared" si="0"/>
        <v>86.304648999999998</v>
      </c>
    </row>
    <row r="11" spans="1:10" x14ac:dyDescent="0.25">
      <c r="A11" s="3">
        <v>54</v>
      </c>
      <c r="B11" s="3" t="s">
        <v>12</v>
      </c>
      <c r="C11" s="3">
        <v>7.9092999999999997E-2</v>
      </c>
      <c r="D11" s="3">
        <v>0.71931400000000001</v>
      </c>
      <c r="E11" s="3">
        <v>39.13503</v>
      </c>
      <c r="F11" s="3">
        <v>18.578569999999999</v>
      </c>
      <c r="G11" s="3">
        <v>26.297170000000001</v>
      </c>
      <c r="H11" s="3">
        <v>0.77254299999999998</v>
      </c>
      <c r="I11" s="3">
        <v>0.72656399999999999</v>
      </c>
      <c r="J11" s="3">
        <f t="shared" si="0"/>
        <v>86.308284</v>
      </c>
    </row>
    <row r="12" spans="1:10" x14ac:dyDescent="0.25">
      <c r="A12" s="3">
        <v>55</v>
      </c>
      <c r="B12" s="3" t="s">
        <v>12</v>
      </c>
      <c r="C12" s="3">
        <v>1.7E-5</v>
      </c>
      <c r="D12" s="3">
        <v>1.1290659999999999</v>
      </c>
      <c r="E12" s="3">
        <v>40.877569999999999</v>
      </c>
      <c r="F12" s="3">
        <v>17.664239999999999</v>
      </c>
      <c r="G12" s="3">
        <v>24.244579999999999</v>
      </c>
      <c r="H12" s="3">
        <v>0.62530699999999995</v>
      </c>
      <c r="I12" s="3">
        <v>1.2634160000000001</v>
      </c>
      <c r="J12" s="3">
        <f t="shared" si="0"/>
        <v>85.804196000000005</v>
      </c>
    </row>
    <row r="13" spans="1:10" x14ac:dyDescent="0.25">
      <c r="A13" s="3">
        <v>56</v>
      </c>
      <c r="B13" s="3" t="s">
        <v>12</v>
      </c>
      <c r="C13" s="3">
        <v>1.7E-5</v>
      </c>
      <c r="D13" s="3">
        <v>0.99670400000000003</v>
      </c>
      <c r="E13" s="3">
        <v>40.586559999999999</v>
      </c>
      <c r="F13" s="3">
        <v>17.890740000000001</v>
      </c>
      <c r="G13" s="3">
        <v>24.927510000000002</v>
      </c>
      <c r="H13" s="3">
        <v>0.52361599999999997</v>
      </c>
      <c r="I13" s="3">
        <v>1.171929</v>
      </c>
      <c r="J13" s="3">
        <f t="shared" si="0"/>
        <v>86.097076000000015</v>
      </c>
    </row>
    <row r="14" spans="1:10" x14ac:dyDescent="0.25">
      <c r="A14" s="3">
        <v>57</v>
      </c>
      <c r="B14" s="3" t="s">
        <v>12</v>
      </c>
      <c r="C14" s="3">
        <v>1.0566000000000001E-2</v>
      </c>
      <c r="D14" s="3">
        <v>0.348912</v>
      </c>
      <c r="E14" s="3">
        <v>40.447409999999998</v>
      </c>
      <c r="F14" s="3">
        <v>17.84732</v>
      </c>
      <c r="G14" s="3">
        <v>24.412369999999999</v>
      </c>
      <c r="H14" s="3">
        <v>1.0587260000000001</v>
      </c>
      <c r="I14" s="3">
        <v>0.69584800000000002</v>
      </c>
      <c r="J14" s="3">
        <f t="shared" si="0"/>
        <v>84.821151999999998</v>
      </c>
    </row>
    <row r="15" spans="1:10" x14ac:dyDescent="0.25">
      <c r="A15" s="3">
        <v>58</v>
      </c>
      <c r="B15" s="3" t="s">
        <v>12</v>
      </c>
      <c r="C15" s="3">
        <v>3.2522000000000002E-2</v>
      </c>
      <c r="D15" s="3">
        <v>0.15009600000000001</v>
      </c>
      <c r="E15" s="3">
        <v>40.036499999999997</v>
      </c>
      <c r="F15" s="3">
        <v>17.413209999999999</v>
      </c>
      <c r="G15" s="3">
        <v>24.10838</v>
      </c>
      <c r="H15" s="3">
        <v>1.6714039999999999</v>
      </c>
      <c r="I15" s="3">
        <v>1.6903490000000001</v>
      </c>
      <c r="J15" s="3">
        <f t="shared" si="0"/>
        <v>85.102460999999991</v>
      </c>
    </row>
    <row r="16" spans="1:10" x14ac:dyDescent="0.25">
      <c r="A16" s="3">
        <v>59</v>
      </c>
      <c r="B16" s="3" t="s">
        <v>12</v>
      </c>
      <c r="C16" s="3">
        <v>4.2112999999999998E-2</v>
      </c>
      <c r="D16" s="3">
        <v>0.14243</v>
      </c>
      <c r="E16" s="3">
        <v>40.836730000000003</v>
      </c>
      <c r="F16" s="3">
        <v>18.00808</v>
      </c>
      <c r="G16" s="3">
        <v>25.1874</v>
      </c>
      <c r="H16" s="3">
        <v>0.94939899999999999</v>
      </c>
      <c r="I16" s="3">
        <v>0.468725</v>
      </c>
      <c r="J16" s="3">
        <f t="shared" si="0"/>
        <v>85.634877000000003</v>
      </c>
    </row>
    <row r="17" spans="1:10" x14ac:dyDescent="0.25">
      <c r="A17" s="3">
        <v>60</v>
      </c>
      <c r="B17" s="3" t="s">
        <v>12</v>
      </c>
      <c r="C17" s="3">
        <v>1.5758000000000001E-2</v>
      </c>
      <c r="D17" s="3">
        <v>0.14463400000000001</v>
      </c>
      <c r="E17" s="3">
        <v>40.663699999999999</v>
      </c>
      <c r="F17" s="3">
        <v>17.986429999999999</v>
      </c>
      <c r="G17" s="3">
        <v>24.87912</v>
      </c>
      <c r="H17" s="3">
        <v>1.2508360000000001</v>
      </c>
      <c r="I17" s="3">
        <v>0.77384200000000003</v>
      </c>
      <c r="J17" s="3">
        <f t="shared" si="0"/>
        <v>85.714320000000001</v>
      </c>
    </row>
    <row r="18" spans="1:10" x14ac:dyDescent="0.25">
      <c r="A18" t="s">
        <v>13</v>
      </c>
      <c r="C18">
        <f>AVERAGE(C3:C17)</f>
        <v>2.7868333333333332E-2</v>
      </c>
      <c r="D18" s="3">
        <f t="shared" ref="D18:F18" si="1">AVERAGE(D3:D17)</f>
        <v>0.46325040000000001</v>
      </c>
      <c r="E18" s="3">
        <f t="shared" si="1"/>
        <v>40.518216666666653</v>
      </c>
      <c r="F18" s="3">
        <f t="shared" si="1"/>
        <v>17.900902666666671</v>
      </c>
      <c r="G18" s="3">
        <f>AVERAGE(G3:G17)</f>
        <v>24.949174666666671</v>
      </c>
      <c r="H18" s="3">
        <f t="shared" ref="H18:I18" si="2">AVERAGE(H3:H17)</f>
        <v>0.88254200000000016</v>
      </c>
      <c r="I18" s="3">
        <f t="shared" si="2"/>
        <v>0.96630206666666651</v>
      </c>
      <c r="J18" s="3">
        <f t="shared" si="0"/>
        <v>85.708256800000001</v>
      </c>
    </row>
    <row r="19" spans="1:10" x14ac:dyDescent="0.25">
      <c r="A19" t="s">
        <v>14</v>
      </c>
      <c r="C19">
        <f>STDEV(C3:C17)</f>
        <v>3.0687019421123018E-2</v>
      </c>
      <c r="D19" s="3">
        <f t="shared" ref="D19:F19" si="3">STDEV(D3:D17)</f>
        <v>0.33773604715745531</v>
      </c>
      <c r="E19" s="3">
        <f t="shared" si="3"/>
        <v>0.49909937081946071</v>
      </c>
      <c r="F19" s="3">
        <f t="shared" si="3"/>
        <v>0.33187226274290405</v>
      </c>
      <c r="G19" s="3">
        <f>STDEV(G3:G17)</f>
        <v>0.71613466204604959</v>
      </c>
      <c r="H19" s="3">
        <f t="shared" ref="H19:I19" si="4">STDEV(H3:H17)</f>
        <v>0.52368383741419477</v>
      </c>
      <c r="I19" s="3">
        <f t="shared" si="4"/>
        <v>0.39440461620695116</v>
      </c>
      <c r="J19" s="3">
        <f>STDEV(J3:J17)</f>
        <v>0.44989222448528282</v>
      </c>
    </row>
    <row r="22" spans="1:10" ht="18.75" x14ac:dyDescent="0.25">
      <c r="A22" t="s">
        <v>16</v>
      </c>
      <c r="C22" s="4" t="s">
        <v>15</v>
      </c>
    </row>
    <row r="24" spans="1:10" ht="18.75" x14ac:dyDescent="0.25">
      <c r="A24" t="s">
        <v>17</v>
      </c>
      <c r="C24" s="4" t="s">
        <v>20</v>
      </c>
    </row>
    <row r="26" spans="1:10" x14ac:dyDescent="0.25">
      <c r="C26" t="s">
        <v>19</v>
      </c>
    </row>
    <row r="27" spans="1:10" x14ac:dyDescent="0.25">
      <c r="C27" t="s">
        <v>18</v>
      </c>
    </row>
    <row r="31" spans="1:10" x14ac:dyDescent="0.25">
      <c r="A31" s="3" t="s">
        <v>21</v>
      </c>
      <c r="B31" s="3"/>
      <c r="C31" s="3"/>
      <c r="D31" s="3"/>
    </row>
    <row r="32" spans="1:10" x14ac:dyDescent="0.25">
      <c r="A32" s="3" t="s">
        <v>22</v>
      </c>
      <c r="B32" s="3"/>
      <c r="C32" s="3"/>
      <c r="D32" s="3"/>
    </row>
    <row r="33" spans="1:4" x14ac:dyDescent="0.25">
      <c r="A33" s="3" t="s">
        <v>23</v>
      </c>
      <c r="B33" s="3"/>
      <c r="C33" s="3"/>
      <c r="D33" s="3"/>
    </row>
    <row r="34" spans="1:4" x14ac:dyDescent="0.25">
      <c r="A34" s="3" t="s">
        <v>24</v>
      </c>
      <c r="B34" s="3"/>
      <c r="C34" s="3"/>
      <c r="D34" s="3"/>
    </row>
    <row r="35" spans="1:4" x14ac:dyDescent="0.25">
      <c r="A35" s="3" t="s">
        <v>25</v>
      </c>
      <c r="B35" s="3"/>
      <c r="C35" s="3"/>
      <c r="D35" s="3"/>
    </row>
    <row r="36" spans="1:4" x14ac:dyDescent="0.25">
      <c r="A36" s="3" t="s">
        <v>26</v>
      </c>
      <c r="B36" s="3"/>
      <c r="C36" s="3"/>
      <c r="D36" s="3"/>
    </row>
    <row r="37" spans="1:4" x14ac:dyDescent="0.25">
      <c r="A37" s="3" t="s">
        <v>27</v>
      </c>
      <c r="B37" s="3"/>
      <c r="C37" s="3"/>
      <c r="D37" s="3"/>
    </row>
    <row r="38" spans="1:4" x14ac:dyDescent="0.25">
      <c r="A38" s="3" t="s">
        <v>28</v>
      </c>
      <c r="B38" s="3"/>
      <c r="C38" s="3"/>
      <c r="D38" s="3"/>
    </row>
    <row r="39" spans="1:4" x14ac:dyDescent="0.25">
      <c r="A39" s="3" t="s">
        <v>29</v>
      </c>
      <c r="B39" s="3"/>
      <c r="C39" s="3"/>
      <c r="D39" s="3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yang</dc:creator>
  <cp:lastModifiedBy>yang</cp:lastModifiedBy>
  <dcterms:created xsi:type="dcterms:W3CDTF">2014-06-11T20:36:47Z</dcterms:created>
  <dcterms:modified xsi:type="dcterms:W3CDTF">2014-06-12T22:21:22Z</dcterms:modified>
</cp:coreProperties>
</file>